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urto valdymas\AUKCIONAI ir NURAŠYMAI\2026-05-05 Kauno aukcionas\3 Protokolas\"/>
    </mc:Choice>
  </mc:AlternateContent>
  <xr:revisionPtr revIDLastSave="0" documentId="13_ncr:1_{EC78D7F2-F4EE-4F00-AE2A-161A8921D77A}" xr6:coauthVersionLast="47" xr6:coauthVersionMax="47" xr10:uidLastSave="{00000000-0000-0000-0000-000000000000}"/>
  <bookViews>
    <workbookView xWindow="-27825" yWindow="375" windowWidth="25230" windowHeight="15345" tabRatio="856" xr2:uid="{8F1D7B09-D183-4DFA-AF1D-F3661BE748FA}"/>
  </bookViews>
  <sheets>
    <sheet name="Aukcionui" sheetId="1" r:id="rId1"/>
    <sheet name="1 Komplektas" sheetId="2" r:id="rId2"/>
    <sheet name="2 Komplektas" sheetId="3" r:id="rId3"/>
    <sheet name="6 Komplektas" sheetId="7" r:id="rId4"/>
    <sheet name="7 Komplektas" sheetId="8" r:id="rId5"/>
    <sheet name="8 Komplektas" sheetId="9" r:id="rId6"/>
    <sheet name="9 Komplektas" sheetId="10" r:id="rId7"/>
    <sheet name="11 Komplektas" sheetId="1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5" i="1" l="1"/>
  <c r="N28" i="1"/>
  <c r="N11" i="1"/>
  <c r="L5" i="1" l="1"/>
  <c r="N5" i="1" s="1"/>
  <c r="N44" i="1" s="1"/>
  <c r="L3" i="1"/>
  <c r="L2" i="1"/>
  <c r="J44" i="1"/>
  <c r="L44" i="1" l="1"/>
</calcChain>
</file>

<file path=xl/sharedStrings.xml><?xml version="1.0" encoding="utf-8"?>
<sst xmlns="http://schemas.openxmlformats.org/spreadsheetml/2006/main" count="677" uniqueCount="116">
  <si>
    <t>Eil. Nr.</t>
  </si>
  <si>
    <t>Komplekso numeris</t>
  </si>
  <si>
    <t>Inventorinis Nr.</t>
  </si>
  <si>
    <t>Pavadinimas</t>
  </si>
  <si>
    <t>Įsigijimo      data</t>
  </si>
  <si>
    <t>Mato        vnt</t>
  </si>
  <si>
    <t>Kiekis</t>
  </si>
  <si>
    <t>Pirmo aukciono pardavimo kaina</t>
  </si>
  <si>
    <t>Pastabos išmatavimai (aukštis, ilgis, plotis)</t>
  </si>
  <si>
    <t>Kontaktinis asmuo</t>
  </si>
  <si>
    <t>Komplektas Nr.1</t>
  </si>
  <si>
    <t>U400600045181</t>
  </si>
  <si>
    <t xml:space="preserve">Mobilus dvipusis stelažas2200x2200x600 </t>
  </si>
  <si>
    <t>vnt.</t>
  </si>
  <si>
    <t>191T R02 (archyvas), Šv. Gertrūdos g. 4, Kaunas</t>
  </si>
  <si>
    <t>Algis Paukštys +370 655 16031</t>
  </si>
  <si>
    <t>Komplektas Nr.2</t>
  </si>
  <si>
    <t>I00042302</t>
  </si>
  <si>
    <t>Mobilus dvipusis stelažas 2800x4000x600,7+1 lentyn</t>
  </si>
  <si>
    <t>2016.12.30</t>
  </si>
  <si>
    <t>vnt</t>
  </si>
  <si>
    <t>R04 (archyvas), Šv. Gertrūdos g. 4, Kaunas</t>
  </si>
  <si>
    <t>I00042303</t>
  </si>
  <si>
    <t>2008.12.24</t>
  </si>
  <si>
    <t>Komplektas Nr.6</t>
  </si>
  <si>
    <t>I00038137</t>
  </si>
  <si>
    <t>Stelažas mobilus dvipusis 6 lent. ( 3,75 m )</t>
  </si>
  <si>
    <t>R12 (archyvas), Šv. Gertrūdos g. 4, Kaunas</t>
  </si>
  <si>
    <t xml:space="preserve">Dvipusis mobilus 2400x3800x600 </t>
  </si>
  <si>
    <t>I00038138</t>
  </si>
  <si>
    <t>I00038139</t>
  </si>
  <si>
    <t>I00038140</t>
  </si>
  <si>
    <t>Stelažai mobilūs dvipusiai 6 lent. ( 3,75 m )</t>
  </si>
  <si>
    <t>Komplektas Nr.7</t>
  </si>
  <si>
    <t>I00042300</t>
  </si>
  <si>
    <t>Mobilus dvipusis stelažas 2450x3200x600,6+1 lentyn</t>
  </si>
  <si>
    <t>R22 (archyvas), Šv. Gertrūdos g. 4, Kaunas</t>
  </si>
  <si>
    <t>I00042301</t>
  </si>
  <si>
    <t>Komplektas Nr.8</t>
  </si>
  <si>
    <t>I00040133</t>
  </si>
  <si>
    <t>Archyvinis dvipusis mobilus stelažas 2450x4000x600</t>
  </si>
  <si>
    <t>2012.12.21</t>
  </si>
  <si>
    <t>R23 (archyvas), Šv. Gertrūdos g. 4, Kaunas</t>
  </si>
  <si>
    <t xml:space="preserve">Dvipusis mobilus 2450x4000x600 </t>
  </si>
  <si>
    <t>I00040138</t>
  </si>
  <si>
    <t>I00040139</t>
  </si>
  <si>
    <t>I00040460</t>
  </si>
  <si>
    <t>Archyvinis dvipusis mobilus stelažas 2450x4000x6006+1 lentynos. Tarpas tarp lentynų 355mm.</t>
  </si>
  <si>
    <t>2014.02.25</t>
  </si>
  <si>
    <t>I00015779</t>
  </si>
  <si>
    <t>Mobilios archyvų lentynos (4x2.5x7)</t>
  </si>
  <si>
    <t>2006.07.24</t>
  </si>
  <si>
    <t>I00015780</t>
  </si>
  <si>
    <t>I00015781</t>
  </si>
  <si>
    <t>I00015782</t>
  </si>
  <si>
    <t>I00015783</t>
  </si>
  <si>
    <t>I00015784</t>
  </si>
  <si>
    <t>I00015785</t>
  </si>
  <si>
    <t>I00015786</t>
  </si>
  <si>
    <t>I00015787</t>
  </si>
  <si>
    <t>I00015788</t>
  </si>
  <si>
    <t>I00015789</t>
  </si>
  <si>
    <t>I00015790</t>
  </si>
  <si>
    <t>Stacionari archyvinė lentyna (4x2.5x7)</t>
  </si>
  <si>
    <t>I00015791</t>
  </si>
  <si>
    <t>Mobilios archyvų lentynos (2x2.5x7)</t>
  </si>
  <si>
    <t>Komplektas Nr.9</t>
  </si>
  <si>
    <t>I00042293</t>
  </si>
  <si>
    <t>Mobilus dvipusis stelažas 2700x2400x600,7+1 lentyn</t>
  </si>
  <si>
    <t>R25 (archyvas), Šv. Gertrūdos g. 4, Kaunas</t>
  </si>
  <si>
    <t>Dvipusis mobilus 2400x2700x600 Vildetos</t>
  </si>
  <si>
    <t>I00042294</t>
  </si>
  <si>
    <t>I00042295</t>
  </si>
  <si>
    <t>I00042296</t>
  </si>
  <si>
    <t>I00042297</t>
  </si>
  <si>
    <t>I00042298</t>
  </si>
  <si>
    <t>I00042299</t>
  </si>
  <si>
    <t>Komplektas Nr.11</t>
  </si>
  <si>
    <t>I00015801</t>
  </si>
  <si>
    <t>Judama dvpusė lentyna PD77/65*30/33</t>
  </si>
  <si>
    <t>1998.07.01</t>
  </si>
  <si>
    <t>102 kab.(veik.pens.bylų archyv),Šv. Gertrūdos g.4,</t>
  </si>
  <si>
    <t xml:space="preserve">Dvipusis mobilus 2400x3300x600 </t>
  </si>
  <si>
    <t>I00015802</t>
  </si>
  <si>
    <t>Judama dvipusė lentyna PD77/65*30/33</t>
  </si>
  <si>
    <t>I00015803</t>
  </si>
  <si>
    <t>I00015804</t>
  </si>
  <si>
    <t>I00015805</t>
  </si>
  <si>
    <t>I00015806</t>
  </si>
  <si>
    <t>I00015807</t>
  </si>
  <si>
    <t>I00015808</t>
  </si>
  <si>
    <t>Stacionarinė dvip.lentyna SD37/65*30/33</t>
  </si>
  <si>
    <t>I00015809</t>
  </si>
  <si>
    <t>Stacionarė dvip.lentyna SD37/65*30/33</t>
  </si>
  <si>
    <t>viso:</t>
  </si>
  <si>
    <t>Pastaba nupirkus kompleksą</t>
  </si>
  <si>
    <t>Reikia savo pajėgomis išrinkti ir išvežti iš patalpų per 10 darbo dienų po pilno apmokėjimo.</t>
  </si>
  <si>
    <t>Numeracija</t>
  </si>
  <si>
    <t>Dvipusis mobilus 2200x2200x600</t>
  </si>
  <si>
    <t>Dvipusis mobilus 2800x4000x600</t>
  </si>
  <si>
    <t>Dvipusis mobilus 2450x3200x600</t>
  </si>
  <si>
    <t>Adresas</t>
  </si>
  <si>
    <t>Didinimo intervalas</t>
  </si>
  <si>
    <t>Aukciono numeris</t>
  </si>
  <si>
    <t>Pirmo aukciono pradinė pardavimo kaina</t>
  </si>
  <si>
    <t>Antro aukciono pradinė pardavimo kaina</t>
  </si>
  <si>
    <t>Trečio aukciono pradinė pardavimo kaina</t>
  </si>
  <si>
    <t>Reikia savo pajėgomis išrinkti ir išvežti iš patalpų per 5 darbo dienas po pilno apmokėjimo.</t>
  </si>
  <si>
    <t>Nr. 330128</t>
  </si>
  <si>
    <t>Nr. 330130</t>
  </si>
  <si>
    <t>Nr. 330131</t>
  </si>
  <si>
    <t>  </t>
  </si>
  <si>
    <t>Nr. 330132</t>
  </si>
  <si>
    <t>Nr. 330133</t>
  </si>
  <si>
    <t>Nr. 330134</t>
  </si>
  <si>
    <t>Nr. 330135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</si>
</sst>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.mm\.dd;@"/>
    <numFmt numFmtId="165" formatCode="#,##0.00_ ;\-#,##0.00\ "/>
  </numFmts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Arial"/>
      <family val="2"/>
      <charset val="186"/>
    </font>
    <font>
      <sz val="12"/>
      <color theme="1"/>
      <name val="Arial"/>
      <family val="2"/>
      <charset val="186"/>
    </font>
    <font>
      <sz val="12"/>
      <name val="Times New Roman"/>
      <family val="2"/>
      <charset val="186"/>
    </font>
    <font>
      <b/>
      <sz val="12"/>
      <color theme="1"/>
      <name val="Arial"/>
      <family val="2"/>
      <charset val="186"/>
    </font>
    <font>
      <sz val="8"/>
      <name val="Calibri"/>
      <family val="2"/>
      <charset val="186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0" fontId="3" fillId="2" borderId="0" xfId="0" applyFont="1" applyFill="1" applyAlignment="1">
      <alignment vertical="center"/>
    </xf>
    <xf numFmtId="0" fontId="2" fillId="5" borderId="1" xfId="0" applyNumberFormat="1" applyFont="1" applyFill="1" applyBorder="1" applyAlignment="1" applyProtection="1">
      <alignment horizontal="center" vertical="center"/>
    </xf>
    <xf numFmtId="164" fontId="2" fillId="5" borderId="1" xfId="0" applyNumberFormat="1" applyFont="1" applyFill="1" applyBorder="1" applyAlignment="1" applyProtection="1">
      <alignment horizontal="center" vertical="center"/>
    </xf>
    <xf numFmtId="0" fontId="2" fillId="5" borderId="1" xfId="0" applyNumberFormat="1" applyFont="1" applyFill="1" applyBorder="1" applyAlignment="1" applyProtection="1">
      <alignment vertical="center" wrapText="1"/>
    </xf>
    <xf numFmtId="0" fontId="3" fillId="0" borderId="1" xfId="0" applyFont="1" applyFill="1" applyBorder="1" applyAlignment="1">
      <alignment vertical="center"/>
    </xf>
    <xf numFmtId="2" fontId="5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2" fillId="5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165" fontId="4" fillId="5" borderId="1" xfId="0" applyNumberFormat="1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2" fillId="6" borderId="1" xfId="0" applyNumberFormat="1" applyFont="1" applyFill="1" applyBorder="1" applyAlignment="1" applyProtection="1">
      <alignment horizontal="center" vertical="center"/>
    </xf>
    <xf numFmtId="0" fontId="2" fillId="6" borderId="1" xfId="0" applyNumberFormat="1" applyFont="1" applyFill="1" applyBorder="1" applyAlignment="1" applyProtection="1">
      <alignment horizontal="left" vertical="center" wrapText="1"/>
    </xf>
    <xf numFmtId="164" fontId="2" fillId="6" borderId="1" xfId="0" applyNumberFormat="1" applyFont="1" applyFill="1" applyBorder="1" applyAlignment="1" applyProtection="1">
      <alignment horizontal="center" vertical="center"/>
    </xf>
    <xf numFmtId="0" fontId="2" fillId="6" borderId="1" xfId="1" applyFont="1" applyFill="1" applyBorder="1" applyAlignment="1">
      <alignment horizontal="center" vertical="center" wrapText="1"/>
    </xf>
    <xf numFmtId="0" fontId="2" fillId="6" borderId="1" xfId="0" applyNumberFormat="1" applyFont="1" applyFill="1" applyBorder="1" applyAlignment="1" applyProtection="1">
      <alignment vertical="center" wrapText="1"/>
    </xf>
    <xf numFmtId="0" fontId="3" fillId="7" borderId="1" xfId="0" applyFont="1" applyFill="1" applyBorder="1" applyAlignment="1">
      <alignment horizontal="center" vertical="center"/>
    </xf>
    <xf numFmtId="0" fontId="2" fillId="7" borderId="1" xfId="0" applyNumberFormat="1" applyFont="1" applyFill="1" applyBorder="1" applyAlignment="1" applyProtection="1">
      <alignment horizontal="center" vertical="center"/>
    </xf>
    <xf numFmtId="0" fontId="2" fillId="7" borderId="1" xfId="0" applyNumberFormat="1" applyFont="1" applyFill="1" applyBorder="1" applyAlignment="1" applyProtection="1">
      <alignment horizontal="left" vertical="center" wrapText="1"/>
    </xf>
    <xf numFmtId="164" fontId="2" fillId="7" borderId="1" xfId="0" applyNumberFormat="1" applyFont="1" applyFill="1" applyBorder="1" applyAlignment="1" applyProtection="1">
      <alignment horizontal="center" vertical="center"/>
    </xf>
    <xf numFmtId="0" fontId="2" fillId="7" borderId="1" xfId="1" applyFont="1" applyFill="1" applyBorder="1" applyAlignment="1">
      <alignment horizontal="center" vertical="center" wrapText="1"/>
    </xf>
    <xf numFmtId="0" fontId="2" fillId="7" borderId="1" xfId="0" applyNumberFormat="1" applyFont="1" applyFill="1" applyBorder="1" applyAlignment="1" applyProtection="1">
      <alignment vertical="center" wrapText="1"/>
    </xf>
    <xf numFmtId="0" fontId="3" fillId="8" borderId="1" xfId="0" applyFont="1" applyFill="1" applyBorder="1" applyAlignment="1">
      <alignment horizontal="center" vertical="center"/>
    </xf>
    <xf numFmtId="0" fontId="2" fillId="8" borderId="1" xfId="0" applyNumberFormat="1" applyFont="1" applyFill="1" applyBorder="1" applyAlignment="1" applyProtection="1">
      <alignment horizontal="center" vertical="center"/>
    </xf>
    <xf numFmtId="0" fontId="2" fillId="8" borderId="1" xfId="0" applyNumberFormat="1" applyFont="1" applyFill="1" applyBorder="1" applyAlignment="1" applyProtection="1">
      <alignment horizontal="left" vertical="center" wrapText="1"/>
    </xf>
    <xf numFmtId="164" fontId="2" fillId="8" borderId="1" xfId="0" applyNumberFormat="1" applyFont="1" applyFill="1" applyBorder="1" applyAlignment="1" applyProtection="1">
      <alignment horizontal="center" vertical="center"/>
    </xf>
    <xf numFmtId="0" fontId="2" fillId="8" borderId="1" xfId="1" applyFont="1" applyFill="1" applyBorder="1" applyAlignment="1">
      <alignment horizontal="center" vertical="center" wrapText="1"/>
    </xf>
    <xf numFmtId="0" fontId="2" fillId="8" borderId="1" xfId="0" applyNumberFormat="1" applyFont="1" applyFill="1" applyBorder="1" applyAlignment="1" applyProtection="1">
      <alignment vertical="center" wrapText="1"/>
    </xf>
    <xf numFmtId="0" fontId="2" fillId="9" borderId="1" xfId="0" applyNumberFormat="1" applyFont="1" applyFill="1" applyBorder="1" applyAlignment="1" applyProtection="1">
      <alignment horizontal="center" vertical="center"/>
    </xf>
    <xf numFmtId="0" fontId="2" fillId="9" borderId="1" xfId="0" applyNumberFormat="1" applyFont="1" applyFill="1" applyBorder="1" applyAlignment="1" applyProtection="1">
      <alignment horizontal="left" vertical="center" wrapText="1"/>
    </xf>
    <xf numFmtId="164" fontId="2" fillId="9" borderId="1" xfId="0" applyNumberFormat="1" applyFont="1" applyFill="1" applyBorder="1" applyAlignment="1" applyProtection="1">
      <alignment horizontal="center" vertical="center"/>
    </xf>
    <xf numFmtId="0" fontId="2" fillId="9" borderId="1" xfId="1" applyFont="1" applyFill="1" applyBorder="1" applyAlignment="1">
      <alignment horizontal="center" vertical="center" wrapText="1"/>
    </xf>
    <xf numFmtId="0" fontId="2" fillId="9" borderId="1" xfId="0" applyNumberFormat="1" applyFont="1" applyFill="1" applyBorder="1" applyAlignment="1" applyProtection="1">
      <alignment vertical="center" wrapText="1"/>
    </xf>
    <xf numFmtId="0" fontId="3" fillId="10" borderId="1" xfId="0" applyFont="1" applyFill="1" applyBorder="1" applyAlignment="1">
      <alignment horizontal="center" vertical="center"/>
    </xf>
    <xf numFmtId="0" fontId="2" fillId="10" borderId="1" xfId="0" applyNumberFormat="1" applyFont="1" applyFill="1" applyBorder="1" applyAlignment="1" applyProtection="1">
      <alignment horizontal="center" vertical="center"/>
    </xf>
    <xf numFmtId="0" fontId="2" fillId="10" borderId="1" xfId="0" applyNumberFormat="1" applyFont="1" applyFill="1" applyBorder="1" applyAlignment="1" applyProtection="1">
      <alignment horizontal="left" vertical="center" wrapText="1"/>
    </xf>
    <xf numFmtId="164" fontId="2" fillId="10" borderId="1" xfId="0" applyNumberFormat="1" applyFont="1" applyFill="1" applyBorder="1" applyAlignment="1" applyProtection="1">
      <alignment horizontal="center" vertical="center"/>
    </xf>
    <xf numFmtId="0" fontId="2" fillId="10" borderId="1" xfId="1" applyFont="1" applyFill="1" applyBorder="1" applyAlignment="1">
      <alignment horizontal="center" vertical="center" wrapText="1"/>
    </xf>
    <xf numFmtId="0" fontId="2" fillId="10" borderId="1" xfId="0" applyNumberFormat="1" applyFont="1" applyFill="1" applyBorder="1" applyAlignment="1" applyProtection="1">
      <alignment vertical="center" wrapText="1"/>
    </xf>
    <xf numFmtId="0" fontId="2" fillId="9" borderId="1" xfId="0" applyNumberFormat="1" applyFont="1" applyFill="1" applyBorder="1" applyAlignment="1" applyProtection="1">
      <alignment horizontal="center" vertical="center" wrapText="1"/>
    </xf>
    <xf numFmtId="0" fontId="2" fillId="6" borderId="1" xfId="0" applyNumberFormat="1" applyFont="1" applyFill="1" applyBorder="1" applyAlignment="1" applyProtection="1">
      <alignment horizontal="center" vertical="center" wrapText="1"/>
    </xf>
    <xf numFmtId="0" fontId="2" fillId="6" borderId="2" xfId="0" applyNumberFormat="1" applyFont="1" applyFill="1" applyBorder="1" applyAlignment="1" applyProtection="1">
      <alignment horizontal="center" vertical="center"/>
    </xf>
    <xf numFmtId="0" fontId="2" fillId="6" borderId="2" xfId="0" applyNumberFormat="1" applyFont="1" applyFill="1" applyBorder="1" applyAlignment="1" applyProtection="1">
      <alignment horizontal="left" vertical="center" wrapText="1"/>
    </xf>
    <xf numFmtId="164" fontId="2" fillId="6" borderId="2" xfId="0" applyNumberFormat="1" applyFont="1" applyFill="1" applyBorder="1" applyAlignment="1" applyProtection="1">
      <alignment horizontal="center" vertical="center"/>
    </xf>
    <xf numFmtId="0" fontId="2" fillId="6" borderId="2" xfId="1" applyFont="1" applyFill="1" applyBorder="1" applyAlignment="1">
      <alignment horizontal="center" vertical="center" wrapText="1"/>
    </xf>
    <xf numFmtId="0" fontId="2" fillId="6" borderId="2" xfId="0" applyNumberFormat="1" applyFont="1" applyFill="1" applyBorder="1" applyAlignment="1" applyProtection="1">
      <alignment vertical="center" wrapText="1"/>
    </xf>
    <xf numFmtId="165" fontId="3" fillId="0" borderId="0" xfId="0" applyNumberFormat="1" applyFont="1" applyFill="1" applyAlignment="1">
      <alignment vertical="center"/>
    </xf>
    <xf numFmtId="0" fontId="2" fillId="5" borderId="1" xfId="1" applyFont="1" applyFill="1" applyBorder="1" applyAlignment="1">
      <alignment horizontal="left" vertical="center" wrapText="1"/>
    </xf>
    <xf numFmtId="0" fontId="2" fillId="4" borderId="1" xfId="1" applyFont="1" applyFill="1" applyBorder="1" applyAlignment="1">
      <alignment horizontal="center" vertical="center" wrapText="1"/>
    </xf>
    <xf numFmtId="165" fontId="4" fillId="9" borderId="1" xfId="0" applyNumberFormat="1" applyFont="1" applyFill="1" applyBorder="1" applyAlignment="1" applyProtection="1">
      <alignment horizontal="center" vertical="center"/>
    </xf>
    <xf numFmtId="165" fontId="4" fillId="8" borderId="1" xfId="0" applyNumberFormat="1" applyFont="1" applyFill="1" applyBorder="1" applyAlignment="1" applyProtection="1">
      <alignment horizontal="center" vertical="center"/>
    </xf>
    <xf numFmtId="165" fontId="4" fillId="7" borderId="1" xfId="0" applyNumberFormat="1" applyFont="1" applyFill="1" applyBorder="1" applyAlignment="1" applyProtection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 applyProtection="1">
      <alignment horizontal="center" vertical="center"/>
    </xf>
    <xf numFmtId="0" fontId="2" fillId="6" borderId="1" xfId="1" applyFont="1" applyFill="1" applyBorder="1" applyAlignment="1">
      <alignment horizontal="center" vertical="center" wrapText="1"/>
    </xf>
    <xf numFmtId="0" fontId="2" fillId="6" borderId="2" xfId="1" applyFont="1" applyFill="1" applyBorder="1" applyAlignment="1">
      <alignment horizontal="center" vertical="center" wrapText="1"/>
    </xf>
    <xf numFmtId="0" fontId="2" fillId="6" borderId="1" xfId="0" applyNumberFormat="1" applyFont="1" applyFill="1" applyBorder="1" applyAlignment="1" applyProtection="1">
      <alignment horizontal="center" vertical="center" wrapText="1"/>
    </xf>
    <xf numFmtId="0" fontId="2" fillId="6" borderId="2" xfId="0" applyNumberFormat="1" applyFont="1" applyFill="1" applyBorder="1" applyAlignment="1" applyProtection="1">
      <alignment horizontal="center" vertical="center" wrapText="1"/>
    </xf>
    <xf numFmtId="165" fontId="4" fillId="6" borderId="1" xfId="0" applyNumberFormat="1" applyFont="1" applyFill="1" applyBorder="1" applyAlignment="1" applyProtection="1">
      <alignment horizontal="center" vertical="center"/>
    </xf>
    <xf numFmtId="165" fontId="4" fillId="6" borderId="2" xfId="0" applyNumberFormat="1" applyFont="1" applyFill="1" applyBorder="1" applyAlignment="1" applyProtection="1">
      <alignment horizontal="center" vertical="center"/>
    </xf>
    <xf numFmtId="0" fontId="2" fillId="9" borderId="1" xfId="1" applyFont="1" applyFill="1" applyBorder="1" applyAlignment="1">
      <alignment horizontal="center" vertical="center" wrapText="1"/>
    </xf>
    <xf numFmtId="0" fontId="2" fillId="9" borderId="2" xfId="0" applyNumberFormat="1" applyFont="1" applyFill="1" applyBorder="1" applyAlignment="1" applyProtection="1">
      <alignment horizontal="center" vertical="center" wrapText="1"/>
    </xf>
    <xf numFmtId="0" fontId="2" fillId="9" borderId="4" xfId="0" applyNumberFormat="1" applyFont="1" applyFill="1" applyBorder="1" applyAlignment="1" applyProtection="1">
      <alignment horizontal="center" vertical="center" wrapText="1"/>
    </xf>
    <xf numFmtId="0" fontId="2" fillId="9" borderId="3" xfId="0" applyNumberFormat="1" applyFont="1" applyFill="1" applyBorder="1" applyAlignment="1" applyProtection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165" fontId="4" fillId="6" borderId="4" xfId="0" applyNumberFormat="1" applyFont="1" applyFill="1" applyBorder="1" applyAlignment="1" applyProtection="1">
      <alignment horizontal="center" vertical="center"/>
    </xf>
    <xf numFmtId="165" fontId="4" fillId="6" borderId="3" xfId="0" applyNumberFormat="1" applyFont="1" applyFill="1" applyBorder="1" applyAlignment="1" applyProtection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2" fillId="10" borderId="1" xfId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165" fontId="4" fillId="10" borderId="1" xfId="0" applyNumberFormat="1" applyFont="1" applyFill="1" applyBorder="1" applyAlignment="1" applyProtection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165" fontId="4" fillId="10" borderId="2" xfId="0" applyNumberFormat="1" applyFont="1" applyFill="1" applyBorder="1" applyAlignment="1" applyProtection="1">
      <alignment horizontal="center" vertical="center"/>
    </xf>
    <xf numFmtId="165" fontId="4" fillId="10" borderId="4" xfId="0" applyNumberFormat="1" applyFont="1" applyFill="1" applyBorder="1" applyAlignment="1" applyProtection="1">
      <alignment horizontal="center" vertical="center"/>
    </xf>
    <xf numFmtId="165" fontId="4" fillId="10" borderId="3" xfId="0" applyNumberFormat="1" applyFont="1" applyFill="1" applyBorder="1" applyAlignment="1" applyProtection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2" fillId="8" borderId="1" xfId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 applyProtection="1">
      <alignment horizontal="center" vertical="center"/>
    </xf>
    <xf numFmtId="165" fontId="4" fillId="3" borderId="3" xfId="0" applyNumberFormat="1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165" fontId="4" fillId="9" borderId="2" xfId="0" applyNumberFormat="1" applyFont="1" applyFill="1" applyBorder="1" applyAlignment="1" applyProtection="1">
      <alignment horizontal="center" vertical="center"/>
    </xf>
    <xf numFmtId="165" fontId="4" fillId="9" borderId="4" xfId="0" applyNumberFormat="1" applyFont="1" applyFill="1" applyBorder="1" applyAlignment="1" applyProtection="1">
      <alignment horizontal="center" vertical="center"/>
    </xf>
    <xf numFmtId="165" fontId="4" fillId="9" borderId="3" xfId="0" applyNumberFormat="1" applyFont="1" applyFill="1" applyBorder="1" applyAlignment="1" applyProtection="1">
      <alignment horizontal="center" vertical="center"/>
    </xf>
  </cellXfs>
  <cellStyles count="2">
    <cellStyle name="Įprastas" xfId="0" builtinId="0"/>
    <cellStyle name="Įprastas 2" xfId="1" xr:uid="{EBA422E6-0733-4D34-9C67-6996288F54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2</xdr:row>
      <xdr:rowOff>104775</xdr:rowOff>
    </xdr:from>
    <xdr:to>
      <xdr:col>10</xdr:col>
      <xdr:colOff>219154</xdr:colOff>
      <xdr:row>25</xdr:row>
      <xdr:rowOff>304800</xdr:rowOff>
    </xdr:to>
    <xdr:pic>
      <xdr:nvPicPr>
        <xdr:cNvPr id="3" name="Paveikslėlis 2">
          <a:extLst>
            <a:ext uri="{FF2B5EF4-FFF2-40B4-BE49-F238E27FC236}">
              <a16:creationId xmlns:a16="http://schemas.microsoft.com/office/drawing/2014/main" id="{F513A389-7E6F-35F1-BE7F-1666D72D0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33400" y="2219325"/>
          <a:ext cx="10058400" cy="7543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3</xdr:row>
      <xdr:rowOff>142875</xdr:rowOff>
    </xdr:from>
    <xdr:to>
      <xdr:col>6</xdr:col>
      <xdr:colOff>257175</xdr:colOff>
      <xdr:row>34</xdr:row>
      <xdr:rowOff>66675</xdr:rowOff>
    </xdr:to>
    <xdr:pic>
      <xdr:nvPicPr>
        <xdr:cNvPr id="3" name="Paveikslėlis 2">
          <a:extLst>
            <a:ext uri="{FF2B5EF4-FFF2-40B4-BE49-F238E27FC236}">
              <a16:creationId xmlns:a16="http://schemas.microsoft.com/office/drawing/2014/main" id="{87E4644E-3CB2-F10B-62B3-DF873A615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285875"/>
          <a:ext cx="7772400" cy="5829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5</xdr:row>
      <xdr:rowOff>85725</xdr:rowOff>
    </xdr:from>
    <xdr:to>
      <xdr:col>6</xdr:col>
      <xdr:colOff>47625</xdr:colOff>
      <xdr:row>58</xdr:row>
      <xdr:rowOff>47625</xdr:rowOff>
    </xdr:to>
    <xdr:pic>
      <xdr:nvPicPr>
        <xdr:cNvPr id="3" name="Paveikslėlis 2">
          <a:extLst>
            <a:ext uri="{FF2B5EF4-FFF2-40B4-BE49-F238E27FC236}">
              <a16:creationId xmlns:a16="http://schemas.microsoft.com/office/drawing/2014/main" id="{5EA9EF32-E916-9477-3394-BDAAB706C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438150" y="2867025"/>
          <a:ext cx="10058400" cy="7543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5</xdr:col>
      <xdr:colOff>409575</xdr:colOff>
      <xdr:row>56</xdr:row>
      <xdr:rowOff>152400</xdr:rowOff>
    </xdr:to>
    <xdr:pic>
      <xdr:nvPicPr>
        <xdr:cNvPr id="3" name="Paveikslėlis 2">
          <a:extLst>
            <a:ext uri="{FF2B5EF4-FFF2-40B4-BE49-F238E27FC236}">
              <a16:creationId xmlns:a16="http://schemas.microsoft.com/office/drawing/2014/main" id="{7BEA3360-8980-49CC-5C5F-7FDC2D3D7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942975" y="2590800"/>
          <a:ext cx="10058400" cy="7543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0</xdr:rowOff>
    </xdr:from>
    <xdr:to>
      <xdr:col>10</xdr:col>
      <xdr:colOff>57150</xdr:colOff>
      <xdr:row>71</xdr:row>
      <xdr:rowOff>152400</xdr:rowOff>
    </xdr:to>
    <xdr:pic>
      <xdr:nvPicPr>
        <xdr:cNvPr id="3" name="Paveikslėlis 2">
          <a:extLst>
            <a:ext uri="{FF2B5EF4-FFF2-40B4-BE49-F238E27FC236}">
              <a16:creationId xmlns:a16="http://schemas.microsoft.com/office/drawing/2014/main" id="{A04E5E6C-80CC-8A98-67FE-59A0CE4A3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38150" y="5829300"/>
          <a:ext cx="10058400" cy="7543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5</xdr:col>
      <xdr:colOff>409575</xdr:colOff>
      <xdr:row>61</xdr:row>
      <xdr:rowOff>152400</xdr:rowOff>
    </xdr:to>
    <xdr:pic>
      <xdr:nvPicPr>
        <xdr:cNvPr id="3" name="Paveikslėlis 2">
          <a:extLst>
            <a:ext uri="{FF2B5EF4-FFF2-40B4-BE49-F238E27FC236}">
              <a16:creationId xmlns:a16="http://schemas.microsoft.com/office/drawing/2014/main" id="{1317D52A-4C0D-7E8C-AEDF-8DEC900BB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942975" y="4876800"/>
          <a:ext cx="10058400" cy="7543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5</xdr:col>
      <xdr:colOff>409575</xdr:colOff>
      <xdr:row>63</xdr:row>
      <xdr:rowOff>152400</xdr:rowOff>
    </xdr:to>
    <xdr:pic>
      <xdr:nvPicPr>
        <xdr:cNvPr id="3" name="Paveikslėlis 2">
          <a:extLst>
            <a:ext uri="{FF2B5EF4-FFF2-40B4-BE49-F238E27FC236}">
              <a16:creationId xmlns:a16="http://schemas.microsoft.com/office/drawing/2014/main" id="{5D6BA847-BBDB-DAE4-F9AC-A3E1D77C0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942975" y="3924300"/>
          <a:ext cx="10058400" cy="7543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evarzytynes.lt/evs/pages/auction.do?id=333697&amp;number=330131" TargetMode="External"/><Relationship Id="rId7" Type="http://schemas.openxmlformats.org/officeDocument/2006/relationships/hyperlink" Target="https://www.evarzytynes.lt/evs/pages/auction.do?id=333701&amp;number=330135" TargetMode="External"/><Relationship Id="rId2" Type="http://schemas.openxmlformats.org/officeDocument/2006/relationships/hyperlink" Target="https://www.evarzytynes.lt/evs/pages/auction.do?id=333696&amp;number=330130" TargetMode="External"/><Relationship Id="rId1" Type="http://schemas.openxmlformats.org/officeDocument/2006/relationships/hyperlink" Target="https://www.evarzytynes.lt/evs/pages/auction.do?id=333516&amp;number=330128" TargetMode="External"/><Relationship Id="rId6" Type="http://schemas.openxmlformats.org/officeDocument/2006/relationships/hyperlink" Target="https://www.evarzytynes.lt/evs/pages/auction.do?id=333700&amp;number=330134" TargetMode="External"/><Relationship Id="rId5" Type="http://schemas.openxmlformats.org/officeDocument/2006/relationships/hyperlink" Target="https://www.evarzytynes.lt/evs/pages/auction.do?id=333699&amp;number=330133" TargetMode="External"/><Relationship Id="rId4" Type="http://schemas.openxmlformats.org/officeDocument/2006/relationships/hyperlink" Target="https://www.evarzytynes.lt/evs/pages/auction.do?id=333698&amp;number=33013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FB3BC-D17B-4945-A34D-992A54FD81A4}">
  <dimension ref="A1:S45"/>
  <sheetViews>
    <sheetView tabSelected="1" zoomScale="70" zoomScaleNormal="70" workbookViewId="0">
      <selection activeCell="F2" sqref="F2"/>
    </sheetView>
  </sheetViews>
  <sheetFormatPr defaultColWidth="9.140625" defaultRowHeight="15" x14ac:dyDescent="0.25"/>
  <cols>
    <col min="1" max="1" width="4.7109375" style="18" customWidth="1"/>
    <col min="2" max="3" width="20.7109375" style="18" customWidth="1"/>
    <col min="4" max="4" width="12.85546875" style="18" bestFit="1" customWidth="1"/>
    <col min="5" max="5" width="17.5703125" style="18" customWidth="1"/>
    <col min="6" max="6" width="55.85546875" style="5" customWidth="1"/>
    <col min="7" max="7" width="13" style="18" customWidth="1"/>
    <col min="8" max="8" width="6.7109375" style="18" customWidth="1"/>
    <col min="9" max="9" width="9" style="18" customWidth="1"/>
    <col min="10" max="13" width="11.42578125" style="5" hidden="1" customWidth="1"/>
    <col min="14" max="15" width="11.42578125" style="5" customWidth="1"/>
    <col min="16" max="16" width="55.7109375" style="5" customWidth="1"/>
    <col min="17" max="17" width="40.28515625" style="5" customWidth="1"/>
    <col min="18" max="18" width="34" style="18" customWidth="1"/>
    <col min="19" max="19" width="39.140625" style="24" customWidth="1"/>
    <col min="20" max="16384" width="9.140625" style="5"/>
  </cols>
  <sheetData>
    <row r="1" spans="1:19" ht="75" x14ac:dyDescent="0.25">
      <c r="A1" s="1" t="s">
        <v>0</v>
      </c>
      <c r="B1" s="2" t="s">
        <v>1</v>
      </c>
      <c r="C1" s="2" t="s">
        <v>103</v>
      </c>
      <c r="D1" s="2" t="s">
        <v>97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3" t="s">
        <v>104</v>
      </c>
      <c r="K1" s="3" t="s">
        <v>102</v>
      </c>
      <c r="L1" s="3" t="s">
        <v>105</v>
      </c>
      <c r="M1" s="3" t="s">
        <v>102</v>
      </c>
      <c r="N1" s="65" t="s">
        <v>106</v>
      </c>
      <c r="O1" s="65" t="s">
        <v>102</v>
      </c>
      <c r="P1" s="21" t="s">
        <v>101</v>
      </c>
      <c r="Q1" s="4" t="s">
        <v>8</v>
      </c>
      <c r="R1" s="4" t="s">
        <v>9</v>
      </c>
      <c r="S1" s="2" t="s">
        <v>95</v>
      </c>
    </row>
    <row r="2" spans="1:19" ht="45" x14ac:dyDescent="0.25">
      <c r="A2" s="25">
        <v>1</v>
      </c>
      <c r="B2" s="25" t="s">
        <v>10</v>
      </c>
      <c r="C2" s="25" t="s">
        <v>108</v>
      </c>
      <c r="D2" s="25">
        <v>1</v>
      </c>
      <c r="E2" s="13" t="s">
        <v>11</v>
      </c>
      <c r="F2" s="64" t="s">
        <v>12</v>
      </c>
      <c r="G2" s="14">
        <v>42734</v>
      </c>
      <c r="H2" s="20" t="s">
        <v>13</v>
      </c>
      <c r="I2" s="20">
        <v>3</v>
      </c>
      <c r="J2" s="26">
        <v>570</v>
      </c>
      <c r="K2" s="26">
        <v>6</v>
      </c>
      <c r="L2" s="26">
        <f>J2-J2*0.3</f>
        <v>399</v>
      </c>
      <c r="M2" s="26">
        <v>4</v>
      </c>
      <c r="N2" s="26">
        <v>280</v>
      </c>
      <c r="O2" s="26">
        <v>3</v>
      </c>
      <c r="P2" s="15" t="s">
        <v>14</v>
      </c>
      <c r="Q2" s="15" t="s">
        <v>98</v>
      </c>
      <c r="R2" s="25" t="s">
        <v>15</v>
      </c>
      <c r="S2" s="27" t="s">
        <v>107</v>
      </c>
    </row>
    <row r="3" spans="1:19" s="12" customFormat="1" ht="15.75" customHeight="1" x14ac:dyDescent="0.25">
      <c r="A3" s="70">
        <v>2</v>
      </c>
      <c r="B3" s="71" t="s">
        <v>16</v>
      </c>
      <c r="C3" s="71" t="s">
        <v>109</v>
      </c>
      <c r="D3" s="23">
        <v>1</v>
      </c>
      <c r="E3" s="7" t="s">
        <v>17</v>
      </c>
      <c r="F3" s="8" t="s">
        <v>18</v>
      </c>
      <c r="G3" s="9" t="s">
        <v>19</v>
      </c>
      <c r="H3" s="10" t="s">
        <v>20</v>
      </c>
      <c r="I3" s="10">
        <v>1</v>
      </c>
      <c r="J3" s="72">
        <v>970</v>
      </c>
      <c r="K3" s="109">
        <v>10</v>
      </c>
      <c r="L3" s="109">
        <f t="shared" ref="L3" si="0">J3-J3*0.3</f>
        <v>679</v>
      </c>
      <c r="M3" s="72">
        <v>7</v>
      </c>
      <c r="N3" s="109">
        <v>476</v>
      </c>
      <c r="O3" s="72">
        <v>5</v>
      </c>
      <c r="P3" s="11" t="s">
        <v>21</v>
      </c>
      <c r="Q3" s="11" t="s">
        <v>99</v>
      </c>
      <c r="R3" s="107" t="s">
        <v>15</v>
      </c>
      <c r="S3" s="111" t="s">
        <v>107</v>
      </c>
    </row>
    <row r="4" spans="1:19" s="12" customFormat="1" ht="15.75" customHeight="1" x14ac:dyDescent="0.25">
      <c r="A4" s="70"/>
      <c r="B4" s="71"/>
      <c r="C4" s="71"/>
      <c r="D4" s="23">
        <v>2</v>
      </c>
      <c r="E4" s="7" t="s">
        <v>22</v>
      </c>
      <c r="F4" s="8" t="s">
        <v>18</v>
      </c>
      <c r="G4" s="9" t="s">
        <v>19</v>
      </c>
      <c r="H4" s="10" t="s">
        <v>20</v>
      </c>
      <c r="I4" s="10">
        <v>1</v>
      </c>
      <c r="J4" s="72"/>
      <c r="K4" s="110"/>
      <c r="L4" s="110"/>
      <c r="M4" s="72"/>
      <c r="N4" s="110"/>
      <c r="O4" s="72"/>
      <c r="P4" s="11" t="s">
        <v>21</v>
      </c>
      <c r="Q4" s="11" t="s">
        <v>99</v>
      </c>
      <c r="R4" s="108"/>
      <c r="S4" s="112"/>
    </row>
    <row r="5" spans="1:19" x14ac:dyDescent="0.25">
      <c r="A5" s="106">
        <v>3</v>
      </c>
      <c r="B5" s="69" t="s">
        <v>24</v>
      </c>
      <c r="C5" s="69" t="s">
        <v>110</v>
      </c>
      <c r="D5" s="33">
        <v>1</v>
      </c>
      <c r="E5" s="34" t="s">
        <v>25</v>
      </c>
      <c r="F5" s="35" t="s">
        <v>26</v>
      </c>
      <c r="G5" s="36" t="s">
        <v>23</v>
      </c>
      <c r="H5" s="37" t="s">
        <v>20</v>
      </c>
      <c r="I5" s="37">
        <v>1</v>
      </c>
      <c r="J5" s="68">
        <v>300</v>
      </c>
      <c r="K5" s="68">
        <v>3</v>
      </c>
      <c r="L5" s="68">
        <f>J5-J5*0.3</f>
        <v>210</v>
      </c>
      <c r="M5" s="68">
        <v>3</v>
      </c>
      <c r="N5" s="68">
        <f>L5-L5*0.3</f>
        <v>147</v>
      </c>
      <c r="O5" s="68">
        <v>3</v>
      </c>
      <c r="P5" s="38" t="s">
        <v>27</v>
      </c>
      <c r="Q5" s="38" t="s">
        <v>28</v>
      </c>
      <c r="R5" s="100" t="s">
        <v>15</v>
      </c>
      <c r="S5" s="122" t="s">
        <v>107</v>
      </c>
    </row>
    <row r="6" spans="1:19" x14ac:dyDescent="0.25">
      <c r="A6" s="106"/>
      <c r="B6" s="69"/>
      <c r="C6" s="69" t="s">
        <v>111</v>
      </c>
      <c r="D6" s="33">
        <v>2</v>
      </c>
      <c r="E6" s="34" t="s">
        <v>29</v>
      </c>
      <c r="F6" s="35" t="s">
        <v>26</v>
      </c>
      <c r="G6" s="36" t="s">
        <v>23</v>
      </c>
      <c r="H6" s="37" t="s">
        <v>20</v>
      </c>
      <c r="I6" s="37">
        <v>1</v>
      </c>
      <c r="J6" s="68"/>
      <c r="K6" s="68"/>
      <c r="L6" s="68"/>
      <c r="M6" s="68"/>
      <c r="N6" s="68"/>
      <c r="O6" s="68"/>
      <c r="P6" s="38" t="s">
        <v>27</v>
      </c>
      <c r="Q6" s="38" t="s">
        <v>28</v>
      </c>
      <c r="R6" s="101"/>
      <c r="S6" s="123"/>
    </row>
    <row r="7" spans="1:19" x14ac:dyDescent="0.25">
      <c r="A7" s="106"/>
      <c r="B7" s="69"/>
      <c r="C7" s="69"/>
      <c r="D7" s="33">
        <v>3</v>
      </c>
      <c r="E7" s="34" t="s">
        <v>30</v>
      </c>
      <c r="F7" s="35" t="s">
        <v>26</v>
      </c>
      <c r="G7" s="36" t="s">
        <v>23</v>
      </c>
      <c r="H7" s="37" t="s">
        <v>20</v>
      </c>
      <c r="I7" s="37">
        <v>1</v>
      </c>
      <c r="J7" s="68"/>
      <c r="K7" s="68"/>
      <c r="L7" s="68"/>
      <c r="M7" s="68"/>
      <c r="N7" s="68"/>
      <c r="O7" s="68"/>
      <c r="P7" s="38" t="s">
        <v>27</v>
      </c>
      <c r="Q7" s="38" t="s">
        <v>28</v>
      </c>
      <c r="R7" s="101"/>
      <c r="S7" s="123"/>
    </row>
    <row r="8" spans="1:19" x14ac:dyDescent="0.25">
      <c r="A8" s="106"/>
      <c r="B8" s="69"/>
      <c r="C8" s="69"/>
      <c r="D8" s="33">
        <v>4</v>
      </c>
      <c r="E8" s="34" t="s">
        <v>31</v>
      </c>
      <c r="F8" s="35" t="s">
        <v>32</v>
      </c>
      <c r="G8" s="36" t="s">
        <v>23</v>
      </c>
      <c r="H8" s="37" t="s">
        <v>20</v>
      </c>
      <c r="I8" s="37">
        <v>1</v>
      </c>
      <c r="J8" s="68"/>
      <c r="K8" s="68"/>
      <c r="L8" s="68"/>
      <c r="M8" s="68"/>
      <c r="N8" s="68"/>
      <c r="O8" s="68"/>
      <c r="P8" s="38" t="s">
        <v>27</v>
      </c>
      <c r="Q8" s="38" t="s">
        <v>28</v>
      </c>
      <c r="R8" s="101"/>
      <c r="S8" s="123"/>
    </row>
    <row r="9" spans="1:19" ht="30" x14ac:dyDescent="0.25">
      <c r="A9" s="102">
        <v>4</v>
      </c>
      <c r="B9" s="103" t="s">
        <v>33</v>
      </c>
      <c r="C9" s="103" t="s">
        <v>112</v>
      </c>
      <c r="D9" s="39">
        <v>1</v>
      </c>
      <c r="E9" s="40" t="s">
        <v>34</v>
      </c>
      <c r="F9" s="41" t="s">
        <v>35</v>
      </c>
      <c r="G9" s="42" t="s">
        <v>19</v>
      </c>
      <c r="H9" s="43" t="s">
        <v>20</v>
      </c>
      <c r="I9" s="43">
        <v>1</v>
      </c>
      <c r="J9" s="67">
        <v>670</v>
      </c>
      <c r="K9" s="67">
        <v>7</v>
      </c>
      <c r="L9" s="67">
        <v>469</v>
      </c>
      <c r="M9" s="67">
        <v>5</v>
      </c>
      <c r="N9" s="67">
        <v>329</v>
      </c>
      <c r="O9" s="67">
        <v>5</v>
      </c>
      <c r="P9" s="44" t="s">
        <v>36</v>
      </c>
      <c r="Q9" s="44" t="s">
        <v>100</v>
      </c>
      <c r="R9" s="104" t="s">
        <v>15</v>
      </c>
      <c r="S9" s="124" t="s">
        <v>107</v>
      </c>
    </row>
    <row r="10" spans="1:19" ht="30" x14ac:dyDescent="0.25">
      <c r="A10" s="102"/>
      <c r="B10" s="103"/>
      <c r="C10" s="103"/>
      <c r="D10" s="39">
        <v>2</v>
      </c>
      <c r="E10" s="40" t="s">
        <v>37</v>
      </c>
      <c r="F10" s="41" t="s">
        <v>35</v>
      </c>
      <c r="G10" s="42" t="s">
        <v>19</v>
      </c>
      <c r="H10" s="43" t="s">
        <v>20</v>
      </c>
      <c r="I10" s="43">
        <v>1</v>
      </c>
      <c r="J10" s="67"/>
      <c r="K10" s="67"/>
      <c r="L10" s="67"/>
      <c r="M10" s="67"/>
      <c r="N10" s="67"/>
      <c r="O10" s="67"/>
      <c r="P10" s="44" t="s">
        <v>36</v>
      </c>
      <c r="Q10" s="44" t="s">
        <v>100</v>
      </c>
      <c r="R10" s="105"/>
      <c r="S10" s="125"/>
    </row>
    <row r="11" spans="1:19" ht="30" x14ac:dyDescent="0.25">
      <c r="A11" s="79">
        <v>5</v>
      </c>
      <c r="B11" s="80" t="s">
        <v>38</v>
      </c>
      <c r="C11" s="80" t="s">
        <v>113</v>
      </c>
      <c r="D11" s="56">
        <v>1</v>
      </c>
      <c r="E11" s="45" t="s">
        <v>39</v>
      </c>
      <c r="F11" s="46" t="s">
        <v>40</v>
      </c>
      <c r="G11" s="47" t="s">
        <v>41</v>
      </c>
      <c r="H11" s="48" t="s">
        <v>20</v>
      </c>
      <c r="I11" s="48">
        <v>1</v>
      </c>
      <c r="J11" s="66">
        <v>1500</v>
      </c>
      <c r="K11" s="66">
        <v>15</v>
      </c>
      <c r="L11" s="66">
        <v>1050</v>
      </c>
      <c r="M11" s="66">
        <v>10</v>
      </c>
      <c r="N11" s="66">
        <f>L11-L11*0.3</f>
        <v>735</v>
      </c>
      <c r="O11" s="66">
        <v>8</v>
      </c>
      <c r="P11" s="49" t="s">
        <v>42</v>
      </c>
      <c r="Q11" s="49" t="s">
        <v>43</v>
      </c>
      <c r="R11" s="88" t="s">
        <v>15</v>
      </c>
      <c r="S11" s="113" t="s">
        <v>107</v>
      </c>
    </row>
    <row r="12" spans="1:19" ht="30" x14ac:dyDescent="0.25">
      <c r="A12" s="79"/>
      <c r="B12" s="81"/>
      <c r="C12" s="81"/>
      <c r="D12" s="56">
        <v>2</v>
      </c>
      <c r="E12" s="45" t="s">
        <v>44</v>
      </c>
      <c r="F12" s="46" t="s">
        <v>40</v>
      </c>
      <c r="G12" s="47" t="s">
        <v>41</v>
      </c>
      <c r="H12" s="48" t="s">
        <v>20</v>
      </c>
      <c r="I12" s="48">
        <v>1</v>
      </c>
      <c r="J12" s="66"/>
      <c r="K12" s="66"/>
      <c r="L12" s="66"/>
      <c r="M12" s="66"/>
      <c r="N12" s="66"/>
      <c r="O12" s="66"/>
      <c r="P12" s="49" t="s">
        <v>42</v>
      </c>
      <c r="Q12" s="49" t="s">
        <v>43</v>
      </c>
      <c r="R12" s="89"/>
      <c r="S12" s="114"/>
    </row>
    <row r="13" spans="1:19" ht="30" x14ac:dyDescent="0.25">
      <c r="A13" s="79"/>
      <c r="B13" s="81"/>
      <c r="C13" s="81"/>
      <c r="D13" s="56">
        <v>3</v>
      </c>
      <c r="E13" s="45" t="s">
        <v>45</v>
      </c>
      <c r="F13" s="46" t="s">
        <v>40</v>
      </c>
      <c r="G13" s="47" t="s">
        <v>41</v>
      </c>
      <c r="H13" s="48" t="s">
        <v>20</v>
      </c>
      <c r="I13" s="48">
        <v>1</v>
      </c>
      <c r="J13" s="66"/>
      <c r="K13" s="66"/>
      <c r="L13" s="66"/>
      <c r="M13" s="66"/>
      <c r="N13" s="66"/>
      <c r="O13" s="66"/>
      <c r="P13" s="49" t="s">
        <v>42</v>
      </c>
      <c r="Q13" s="49" t="s">
        <v>43</v>
      </c>
      <c r="R13" s="89"/>
      <c r="S13" s="114"/>
    </row>
    <row r="14" spans="1:19" ht="45" x14ac:dyDescent="0.25">
      <c r="A14" s="79"/>
      <c r="B14" s="81"/>
      <c r="C14" s="81"/>
      <c r="D14" s="56">
        <v>4</v>
      </c>
      <c r="E14" s="45" t="s">
        <v>46</v>
      </c>
      <c r="F14" s="46" t="s">
        <v>47</v>
      </c>
      <c r="G14" s="47" t="s">
        <v>48</v>
      </c>
      <c r="H14" s="48" t="s">
        <v>20</v>
      </c>
      <c r="I14" s="48">
        <v>1</v>
      </c>
      <c r="J14" s="66"/>
      <c r="K14" s="66"/>
      <c r="L14" s="66"/>
      <c r="M14" s="66"/>
      <c r="N14" s="66"/>
      <c r="O14" s="66"/>
      <c r="P14" s="49" t="s">
        <v>42</v>
      </c>
      <c r="Q14" s="49" t="s">
        <v>43</v>
      </c>
      <c r="R14" s="89"/>
      <c r="S14" s="114"/>
    </row>
    <row r="15" spans="1:19" x14ac:dyDescent="0.25">
      <c r="A15" s="79"/>
      <c r="B15" s="81"/>
      <c r="C15" s="81"/>
      <c r="D15" s="56">
        <v>5</v>
      </c>
      <c r="E15" s="45" t="s">
        <v>49</v>
      </c>
      <c r="F15" s="46" t="s">
        <v>50</v>
      </c>
      <c r="G15" s="47" t="s">
        <v>51</v>
      </c>
      <c r="H15" s="48" t="s">
        <v>20</v>
      </c>
      <c r="I15" s="48">
        <v>1</v>
      </c>
      <c r="J15" s="66"/>
      <c r="K15" s="66"/>
      <c r="L15" s="66"/>
      <c r="M15" s="66"/>
      <c r="N15" s="66"/>
      <c r="O15" s="66"/>
      <c r="P15" s="49" t="s">
        <v>42</v>
      </c>
      <c r="Q15" s="49" t="s">
        <v>43</v>
      </c>
      <c r="R15" s="89"/>
      <c r="S15" s="114"/>
    </row>
    <row r="16" spans="1:19" x14ac:dyDescent="0.25">
      <c r="A16" s="79"/>
      <c r="B16" s="81"/>
      <c r="C16" s="81"/>
      <c r="D16" s="56">
        <v>6</v>
      </c>
      <c r="E16" s="45" t="s">
        <v>52</v>
      </c>
      <c r="F16" s="46" t="s">
        <v>50</v>
      </c>
      <c r="G16" s="47" t="s">
        <v>51</v>
      </c>
      <c r="H16" s="48" t="s">
        <v>20</v>
      </c>
      <c r="I16" s="48">
        <v>1</v>
      </c>
      <c r="J16" s="66"/>
      <c r="K16" s="66"/>
      <c r="L16" s="66"/>
      <c r="M16" s="66"/>
      <c r="N16" s="66"/>
      <c r="O16" s="66"/>
      <c r="P16" s="49" t="s">
        <v>42</v>
      </c>
      <c r="Q16" s="49" t="s">
        <v>43</v>
      </c>
      <c r="R16" s="89"/>
      <c r="S16" s="114"/>
    </row>
    <row r="17" spans="1:19" x14ac:dyDescent="0.25">
      <c r="A17" s="79"/>
      <c r="B17" s="81"/>
      <c r="C17" s="81"/>
      <c r="D17" s="56">
        <v>7</v>
      </c>
      <c r="E17" s="45" t="s">
        <v>53</v>
      </c>
      <c r="F17" s="46" t="s">
        <v>50</v>
      </c>
      <c r="G17" s="47" t="s">
        <v>51</v>
      </c>
      <c r="H17" s="48" t="s">
        <v>20</v>
      </c>
      <c r="I17" s="48">
        <v>1</v>
      </c>
      <c r="J17" s="66"/>
      <c r="K17" s="66"/>
      <c r="L17" s="66"/>
      <c r="M17" s="66"/>
      <c r="N17" s="66"/>
      <c r="O17" s="66"/>
      <c r="P17" s="49" t="s">
        <v>42</v>
      </c>
      <c r="Q17" s="49" t="s">
        <v>43</v>
      </c>
      <c r="R17" s="89"/>
      <c r="S17" s="114"/>
    </row>
    <row r="18" spans="1:19" x14ac:dyDescent="0.25">
      <c r="A18" s="79"/>
      <c r="B18" s="81"/>
      <c r="C18" s="81"/>
      <c r="D18" s="56">
        <v>8</v>
      </c>
      <c r="E18" s="45" t="s">
        <v>54</v>
      </c>
      <c r="F18" s="46" t="s">
        <v>50</v>
      </c>
      <c r="G18" s="47" t="s">
        <v>51</v>
      </c>
      <c r="H18" s="48" t="s">
        <v>20</v>
      </c>
      <c r="I18" s="48">
        <v>1</v>
      </c>
      <c r="J18" s="66"/>
      <c r="K18" s="66"/>
      <c r="L18" s="66"/>
      <c r="M18" s="66"/>
      <c r="N18" s="66"/>
      <c r="O18" s="66"/>
      <c r="P18" s="49" t="s">
        <v>42</v>
      </c>
      <c r="Q18" s="49" t="s">
        <v>43</v>
      </c>
      <c r="R18" s="89"/>
      <c r="S18" s="114"/>
    </row>
    <row r="19" spans="1:19" x14ac:dyDescent="0.25">
      <c r="A19" s="79"/>
      <c r="B19" s="81"/>
      <c r="C19" s="81"/>
      <c r="D19" s="56">
        <v>9</v>
      </c>
      <c r="E19" s="45" t="s">
        <v>55</v>
      </c>
      <c r="F19" s="46" t="s">
        <v>50</v>
      </c>
      <c r="G19" s="47" t="s">
        <v>51</v>
      </c>
      <c r="H19" s="48" t="s">
        <v>20</v>
      </c>
      <c r="I19" s="48">
        <v>1</v>
      </c>
      <c r="J19" s="66"/>
      <c r="K19" s="66"/>
      <c r="L19" s="66"/>
      <c r="M19" s="66"/>
      <c r="N19" s="66"/>
      <c r="O19" s="66"/>
      <c r="P19" s="49" t="s">
        <v>42</v>
      </c>
      <c r="Q19" s="49" t="s">
        <v>43</v>
      </c>
      <c r="R19" s="89"/>
      <c r="S19" s="114"/>
    </row>
    <row r="20" spans="1:19" x14ac:dyDescent="0.25">
      <c r="A20" s="79"/>
      <c r="B20" s="81"/>
      <c r="C20" s="81"/>
      <c r="D20" s="56">
        <v>10</v>
      </c>
      <c r="E20" s="45" t="s">
        <v>56</v>
      </c>
      <c r="F20" s="46" t="s">
        <v>50</v>
      </c>
      <c r="G20" s="47" t="s">
        <v>51</v>
      </c>
      <c r="H20" s="48" t="s">
        <v>20</v>
      </c>
      <c r="I20" s="48">
        <v>1</v>
      </c>
      <c r="J20" s="66"/>
      <c r="K20" s="66"/>
      <c r="L20" s="66"/>
      <c r="M20" s="66"/>
      <c r="N20" s="66"/>
      <c r="O20" s="66"/>
      <c r="P20" s="49" t="s">
        <v>42</v>
      </c>
      <c r="Q20" s="49" t="s">
        <v>43</v>
      </c>
      <c r="R20" s="89"/>
      <c r="S20" s="114"/>
    </row>
    <row r="21" spans="1:19" x14ac:dyDescent="0.25">
      <c r="A21" s="79"/>
      <c r="B21" s="81"/>
      <c r="C21" s="81"/>
      <c r="D21" s="56">
        <v>11</v>
      </c>
      <c r="E21" s="45" t="s">
        <v>57</v>
      </c>
      <c r="F21" s="46" t="s">
        <v>50</v>
      </c>
      <c r="G21" s="47" t="s">
        <v>51</v>
      </c>
      <c r="H21" s="48" t="s">
        <v>20</v>
      </c>
      <c r="I21" s="48">
        <v>1</v>
      </c>
      <c r="J21" s="66"/>
      <c r="K21" s="66"/>
      <c r="L21" s="66"/>
      <c r="M21" s="66"/>
      <c r="N21" s="66"/>
      <c r="O21" s="66"/>
      <c r="P21" s="49" t="s">
        <v>42</v>
      </c>
      <c r="Q21" s="49" t="s">
        <v>43</v>
      </c>
      <c r="R21" s="89"/>
      <c r="S21" s="114"/>
    </row>
    <row r="22" spans="1:19" x14ac:dyDescent="0.25">
      <c r="A22" s="79"/>
      <c r="B22" s="81"/>
      <c r="C22" s="81"/>
      <c r="D22" s="56">
        <v>12</v>
      </c>
      <c r="E22" s="45" t="s">
        <v>58</v>
      </c>
      <c r="F22" s="46" t="s">
        <v>50</v>
      </c>
      <c r="G22" s="47" t="s">
        <v>51</v>
      </c>
      <c r="H22" s="48" t="s">
        <v>20</v>
      </c>
      <c r="I22" s="48">
        <v>1</v>
      </c>
      <c r="J22" s="66"/>
      <c r="K22" s="66"/>
      <c r="L22" s="66"/>
      <c r="M22" s="66"/>
      <c r="N22" s="66"/>
      <c r="O22" s="66"/>
      <c r="P22" s="49" t="s">
        <v>42</v>
      </c>
      <c r="Q22" s="49" t="s">
        <v>43</v>
      </c>
      <c r="R22" s="89"/>
      <c r="S22" s="114"/>
    </row>
    <row r="23" spans="1:19" x14ac:dyDescent="0.25">
      <c r="A23" s="79"/>
      <c r="B23" s="81"/>
      <c r="C23" s="81"/>
      <c r="D23" s="56">
        <v>13</v>
      </c>
      <c r="E23" s="45" t="s">
        <v>59</v>
      </c>
      <c r="F23" s="46" t="s">
        <v>50</v>
      </c>
      <c r="G23" s="47" t="s">
        <v>51</v>
      </c>
      <c r="H23" s="48" t="s">
        <v>20</v>
      </c>
      <c r="I23" s="48">
        <v>1</v>
      </c>
      <c r="J23" s="66"/>
      <c r="K23" s="66"/>
      <c r="L23" s="66"/>
      <c r="M23" s="66"/>
      <c r="N23" s="66"/>
      <c r="O23" s="66"/>
      <c r="P23" s="49" t="s">
        <v>42</v>
      </c>
      <c r="Q23" s="49" t="s">
        <v>43</v>
      </c>
      <c r="R23" s="89"/>
      <c r="S23" s="114"/>
    </row>
    <row r="24" spans="1:19" x14ac:dyDescent="0.25">
      <c r="A24" s="79"/>
      <c r="B24" s="81"/>
      <c r="C24" s="81"/>
      <c r="D24" s="56">
        <v>14</v>
      </c>
      <c r="E24" s="45" t="s">
        <v>60</v>
      </c>
      <c r="F24" s="46" t="s">
        <v>50</v>
      </c>
      <c r="G24" s="47" t="s">
        <v>51</v>
      </c>
      <c r="H24" s="48" t="s">
        <v>20</v>
      </c>
      <c r="I24" s="48">
        <v>1</v>
      </c>
      <c r="J24" s="66"/>
      <c r="K24" s="66"/>
      <c r="L24" s="66"/>
      <c r="M24" s="66"/>
      <c r="N24" s="66"/>
      <c r="O24" s="66"/>
      <c r="P24" s="49" t="s">
        <v>42</v>
      </c>
      <c r="Q24" s="49" t="s">
        <v>43</v>
      </c>
      <c r="R24" s="89"/>
      <c r="S24" s="114"/>
    </row>
    <row r="25" spans="1:19" x14ac:dyDescent="0.25">
      <c r="A25" s="79"/>
      <c r="B25" s="81"/>
      <c r="C25" s="81"/>
      <c r="D25" s="56">
        <v>15</v>
      </c>
      <c r="E25" s="45" t="s">
        <v>61</v>
      </c>
      <c r="F25" s="46" t="s">
        <v>50</v>
      </c>
      <c r="G25" s="47" t="s">
        <v>51</v>
      </c>
      <c r="H25" s="48" t="s">
        <v>20</v>
      </c>
      <c r="I25" s="48">
        <v>1</v>
      </c>
      <c r="J25" s="66"/>
      <c r="K25" s="66"/>
      <c r="L25" s="66"/>
      <c r="M25" s="66"/>
      <c r="N25" s="66"/>
      <c r="O25" s="66"/>
      <c r="P25" s="49" t="s">
        <v>42</v>
      </c>
      <c r="Q25" s="49" t="s">
        <v>43</v>
      </c>
      <c r="R25" s="89"/>
      <c r="S25" s="114"/>
    </row>
    <row r="26" spans="1:19" x14ac:dyDescent="0.25">
      <c r="A26" s="79"/>
      <c r="B26" s="81"/>
      <c r="C26" s="81"/>
      <c r="D26" s="56">
        <v>16</v>
      </c>
      <c r="E26" s="45" t="s">
        <v>62</v>
      </c>
      <c r="F26" s="46" t="s">
        <v>63</v>
      </c>
      <c r="G26" s="47" t="s">
        <v>51</v>
      </c>
      <c r="H26" s="48" t="s">
        <v>20</v>
      </c>
      <c r="I26" s="48">
        <v>1</v>
      </c>
      <c r="J26" s="66"/>
      <c r="K26" s="66"/>
      <c r="L26" s="66"/>
      <c r="M26" s="66"/>
      <c r="N26" s="66"/>
      <c r="O26" s="66"/>
      <c r="P26" s="49" t="s">
        <v>42</v>
      </c>
      <c r="Q26" s="49" t="s">
        <v>43</v>
      </c>
      <c r="R26" s="89"/>
      <c r="S26" s="114"/>
    </row>
    <row r="27" spans="1:19" x14ac:dyDescent="0.25">
      <c r="A27" s="79"/>
      <c r="B27" s="82"/>
      <c r="C27" s="82"/>
      <c r="D27" s="56">
        <v>17</v>
      </c>
      <c r="E27" s="45" t="s">
        <v>64</v>
      </c>
      <c r="F27" s="46" t="s">
        <v>65</v>
      </c>
      <c r="G27" s="47" t="s">
        <v>51</v>
      </c>
      <c r="H27" s="48" t="s">
        <v>20</v>
      </c>
      <c r="I27" s="48">
        <v>1</v>
      </c>
      <c r="J27" s="66"/>
      <c r="K27" s="66"/>
      <c r="L27" s="66"/>
      <c r="M27" s="66"/>
      <c r="N27" s="66"/>
      <c r="O27" s="66"/>
      <c r="P27" s="49" t="s">
        <v>42</v>
      </c>
      <c r="Q27" s="49" t="s">
        <v>43</v>
      </c>
      <c r="R27" s="90"/>
      <c r="S27" s="115"/>
    </row>
    <row r="28" spans="1:19" ht="30" x14ac:dyDescent="0.25">
      <c r="A28" s="91">
        <v>6</v>
      </c>
      <c r="B28" s="92" t="s">
        <v>66</v>
      </c>
      <c r="C28" s="92" t="s">
        <v>114</v>
      </c>
      <c r="D28" s="50">
        <v>1</v>
      </c>
      <c r="E28" s="51" t="s">
        <v>67</v>
      </c>
      <c r="F28" s="52" t="s">
        <v>68</v>
      </c>
      <c r="G28" s="53" t="s">
        <v>19</v>
      </c>
      <c r="H28" s="54" t="s">
        <v>20</v>
      </c>
      <c r="I28" s="54">
        <v>1</v>
      </c>
      <c r="J28" s="93">
        <v>2100</v>
      </c>
      <c r="K28" s="93">
        <v>21</v>
      </c>
      <c r="L28" s="97">
        <v>1470</v>
      </c>
      <c r="M28" s="93">
        <v>15</v>
      </c>
      <c r="N28" s="97">
        <f>L28-L28*0.3</f>
        <v>1029</v>
      </c>
      <c r="O28" s="93">
        <v>11</v>
      </c>
      <c r="P28" s="55" t="s">
        <v>69</v>
      </c>
      <c r="Q28" s="55" t="s">
        <v>70</v>
      </c>
      <c r="R28" s="94" t="s">
        <v>15</v>
      </c>
      <c r="S28" s="116" t="s">
        <v>107</v>
      </c>
    </row>
    <row r="29" spans="1:19" ht="30" x14ac:dyDescent="0.25">
      <c r="A29" s="91"/>
      <c r="B29" s="92"/>
      <c r="C29" s="92"/>
      <c r="D29" s="50">
        <v>2</v>
      </c>
      <c r="E29" s="51" t="s">
        <v>71</v>
      </c>
      <c r="F29" s="52" t="s">
        <v>68</v>
      </c>
      <c r="G29" s="53" t="s">
        <v>19</v>
      </c>
      <c r="H29" s="54" t="s">
        <v>20</v>
      </c>
      <c r="I29" s="54">
        <v>1</v>
      </c>
      <c r="J29" s="93"/>
      <c r="K29" s="93"/>
      <c r="L29" s="98"/>
      <c r="M29" s="93"/>
      <c r="N29" s="98"/>
      <c r="O29" s="93"/>
      <c r="P29" s="55" t="s">
        <v>69</v>
      </c>
      <c r="Q29" s="55" t="s">
        <v>70</v>
      </c>
      <c r="R29" s="95"/>
      <c r="S29" s="117"/>
    </row>
    <row r="30" spans="1:19" ht="30" x14ac:dyDescent="0.25">
      <c r="A30" s="91"/>
      <c r="B30" s="92"/>
      <c r="C30" s="92"/>
      <c r="D30" s="50">
        <v>3</v>
      </c>
      <c r="E30" s="51" t="s">
        <v>72</v>
      </c>
      <c r="F30" s="52" t="s">
        <v>68</v>
      </c>
      <c r="G30" s="53" t="s">
        <v>19</v>
      </c>
      <c r="H30" s="54" t="s">
        <v>20</v>
      </c>
      <c r="I30" s="54">
        <v>1</v>
      </c>
      <c r="J30" s="93"/>
      <c r="K30" s="93"/>
      <c r="L30" s="98"/>
      <c r="M30" s="93"/>
      <c r="N30" s="98"/>
      <c r="O30" s="93"/>
      <c r="P30" s="55" t="s">
        <v>69</v>
      </c>
      <c r="Q30" s="55" t="s">
        <v>70</v>
      </c>
      <c r="R30" s="95"/>
      <c r="S30" s="117"/>
    </row>
    <row r="31" spans="1:19" ht="30" x14ac:dyDescent="0.25">
      <c r="A31" s="91"/>
      <c r="B31" s="92"/>
      <c r="C31" s="92"/>
      <c r="D31" s="50">
        <v>4</v>
      </c>
      <c r="E31" s="51" t="s">
        <v>73</v>
      </c>
      <c r="F31" s="52" t="s">
        <v>68</v>
      </c>
      <c r="G31" s="53" t="s">
        <v>19</v>
      </c>
      <c r="H31" s="54" t="s">
        <v>20</v>
      </c>
      <c r="I31" s="54">
        <v>1</v>
      </c>
      <c r="J31" s="93"/>
      <c r="K31" s="93"/>
      <c r="L31" s="98"/>
      <c r="M31" s="93"/>
      <c r="N31" s="98"/>
      <c r="O31" s="93"/>
      <c r="P31" s="55" t="s">
        <v>69</v>
      </c>
      <c r="Q31" s="55" t="s">
        <v>70</v>
      </c>
      <c r="R31" s="95"/>
      <c r="S31" s="117"/>
    </row>
    <row r="32" spans="1:19" ht="30" x14ac:dyDescent="0.25">
      <c r="A32" s="91"/>
      <c r="B32" s="92"/>
      <c r="C32" s="92"/>
      <c r="D32" s="50">
        <v>5</v>
      </c>
      <c r="E32" s="51" t="s">
        <v>74</v>
      </c>
      <c r="F32" s="52" t="s">
        <v>68</v>
      </c>
      <c r="G32" s="53" t="s">
        <v>19</v>
      </c>
      <c r="H32" s="54" t="s">
        <v>20</v>
      </c>
      <c r="I32" s="54">
        <v>1</v>
      </c>
      <c r="J32" s="93"/>
      <c r="K32" s="93"/>
      <c r="L32" s="98"/>
      <c r="M32" s="93"/>
      <c r="N32" s="98"/>
      <c r="O32" s="93"/>
      <c r="P32" s="55" t="s">
        <v>69</v>
      </c>
      <c r="Q32" s="55" t="s">
        <v>70</v>
      </c>
      <c r="R32" s="95"/>
      <c r="S32" s="117"/>
    </row>
    <row r="33" spans="1:19" ht="30" x14ac:dyDescent="0.25">
      <c r="A33" s="91"/>
      <c r="B33" s="92"/>
      <c r="C33" s="92"/>
      <c r="D33" s="50">
        <v>6</v>
      </c>
      <c r="E33" s="51" t="s">
        <v>75</v>
      </c>
      <c r="F33" s="52" t="s">
        <v>68</v>
      </c>
      <c r="G33" s="53" t="s">
        <v>19</v>
      </c>
      <c r="H33" s="54" t="s">
        <v>20</v>
      </c>
      <c r="I33" s="54">
        <v>1</v>
      </c>
      <c r="J33" s="93"/>
      <c r="K33" s="93"/>
      <c r="L33" s="98"/>
      <c r="M33" s="93"/>
      <c r="N33" s="98"/>
      <c r="O33" s="93"/>
      <c r="P33" s="55" t="s">
        <v>69</v>
      </c>
      <c r="Q33" s="55" t="s">
        <v>70</v>
      </c>
      <c r="R33" s="95"/>
      <c r="S33" s="117"/>
    </row>
    <row r="34" spans="1:19" ht="30" x14ac:dyDescent="0.25">
      <c r="A34" s="91"/>
      <c r="B34" s="92"/>
      <c r="C34" s="92"/>
      <c r="D34" s="50">
        <v>7</v>
      </c>
      <c r="E34" s="51" t="s">
        <v>76</v>
      </c>
      <c r="F34" s="52" t="s">
        <v>68</v>
      </c>
      <c r="G34" s="53" t="s">
        <v>19</v>
      </c>
      <c r="H34" s="54" t="s">
        <v>20</v>
      </c>
      <c r="I34" s="54">
        <v>1</v>
      </c>
      <c r="J34" s="93"/>
      <c r="K34" s="93"/>
      <c r="L34" s="99"/>
      <c r="M34" s="93"/>
      <c r="N34" s="99"/>
      <c r="O34" s="93"/>
      <c r="P34" s="55" t="s">
        <v>69</v>
      </c>
      <c r="Q34" s="55" t="s">
        <v>70</v>
      </c>
      <c r="R34" s="96"/>
      <c r="S34" s="118"/>
    </row>
    <row r="35" spans="1:19" x14ac:dyDescent="0.25">
      <c r="A35" s="73">
        <v>7</v>
      </c>
      <c r="B35" s="75" t="s">
        <v>77</v>
      </c>
      <c r="C35" s="75" t="s">
        <v>115</v>
      </c>
      <c r="D35" s="57">
        <v>1</v>
      </c>
      <c r="E35" s="28" t="s">
        <v>78</v>
      </c>
      <c r="F35" s="29" t="s">
        <v>79</v>
      </c>
      <c r="G35" s="30" t="s">
        <v>80</v>
      </c>
      <c r="H35" s="31" t="s">
        <v>20</v>
      </c>
      <c r="I35" s="31">
        <v>1</v>
      </c>
      <c r="J35" s="77">
        <v>400</v>
      </c>
      <c r="K35" s="77">
        <v>4</v>
      </c>
      <c r="L35" s="77">
        <v>280</v>
      </c>
      <c r="M35" s="77">
        <v>3</v>
      </c>
      <c r="N35" s="78">
        <f>L35-L35*0.3</f>
        <v>196</v>
      </c>
      <c r="O35" s="77">
        <v>2</v>
      </c>
      <c r="P35" s="32" t="s">
        <v>81</v>
      </c>
      <c r="Q35" s="32" t="s">
        <v>82</v>
      </c>
      <c r="R35" s="83" t="s">
        <v>15</v>
      </c>
      <c r="S35" s="119" t="s">
        <v>107</v>
      </c>
    </row>
    <row r="36" spans="1:19" x14ac:dyDescent="0.25">
      <c r="A36" s="73"/>
      <c r="B36" s="75"/>
      <c r="C36" s="75"/>
      <c r="D36" s="57">
        <v>2</v>
      </c>
      <c r="E36" s="28" t="s">
        <v>83</v>
      </c>
      <c r="F36" s="29" t="s">
        <v>84</v>
      </c>
      <c r="G36" s="30" t="s">
        <v>80</v>
      </c>
      <c r="H36" s="31" t="s">
        <v>20</v>
      </c>
      <c r="I36" s="31">
        <v>1</v>
      </c>
      <c r="J36" s="77"/>
      <c r="K36" s="77"/>
      <c r="L36" s="77"/>
      <c r="M36" s="77"/>
      <c r="N36" s="86"/>
      <c r="O36" s="77"/>
      <c r="P36" s="32" t="s">
        <v>81</v>
      </c>
      <c r="Q36" s="32" t="s">
        <v>82</v>
      </c>
      <c r="R36" s="84"/>
      <c r="S36" s="120"/>
    </row>
    <row r="37" spans="1:19" x14ac:dyDescent="0.25">
      <c r="A37" s="73"/>
      <c r="B37" s="75"/>
      <c r="C37" s="75"/>
      <c r="D37" s="57">
        <v>3</v>
      </c>
      <c r="E37" s="28" t="s">
        <v>85</v>
      </c>
      <c r="F37" s="29" t="s">
        <v>84</v>
      </c>
      <c r="G37" s="30" t="s">
        <v>80</v>
      </c>
      <c r="H37" s="31" t="s">
        <v>20</v>
      </c>
      <c r="I37" s="31">
        <v>1</v>
      </c>
      <c r="J37" s="77"/>
      <c r="K37" s="77"/>
      <c r="L37" s="77"/>
      <c r="M37" s="77"/>
      <c r="N37" s="86"/>
      <c r="O37" s="77"/>
      <c r="P37" s="32" t="s">
        <v>81</v>
      </c>
      <c r="Q37" s="32" t="s">
        <v>82</v>
      </c>
      <c r="R37" s="84"/>
      <c r="S37" s="120"/>
    </row>
    <row r="38" spans="1:19" x14ac:dyDescent="0.25">
      <c r="A38" s="73"/>
      <c r="B38" s="75"/>
      <c r="C38" s="75"/>
      <c r="D38" s="57">
        <v>4</v>
      </c>
      <c r="E38" s="28" t="s">
        <v>86</v>
      </c>
      <c r="F38" s="29" t="s">
        <v>84</v>
      </c>
      <c r="G38" s="30" t="s">
        <v>80</v>
      </c>
      <c r="H38" s="31" t="s">
        <v>20</v>
      </c>
      <c r="I38" s="31">
        <v>1</v>
      </c>
      <c r="J38" s="77"/>
      <c r="K38" s="77"/>
      <c r="L38" s="77"/>
      <c r="M38" s="77"/>
      <c r="N38" s="86"/>
      <c r="O38" s="77"/>
      <c r="P38" s="32" t="s">
        <v>81</v>
      </c>
      <c r="Q38" s="32" t="s">
        <v>82</v>
      </c>
      <c r="R38" s="84"/>
      <c r="S38" s="120"/>
    </row>
    <row r="39" spans="1:19" x14ac:dyDescent="0.25">
      <c r="A39" s="73"/>
      <c r="B39" s="75"/>
      <c r="C39" s="75"/>
      <c r="D39" s="57">
        <v>5</v>
      </c>
      <c r="E39" s="28" t="s">
        <v>87</v>
      </c>
      <c r="F39" s="29" t="s">
        <v>84</v>
      </c>
      <c r="G39" s="30" t="s">
        <v>80</v>
      </c>
      <c r="H39" s="31" t="s">
        <v>20</v>
      </c>
      <c r="I39" s="31">
        <v>1</v>
      </c>
      <c r="J39" s="77"/>
      <c r="K39" s="77"/>
      <c r="L39" s="77"/>
      <c r="M39" s="77"/>
      <c r="N39" s="86"/>
      <c r="O39" s="77"/>
      <c r="P39" s="32" t="s">
        <v>81</v>
      </c>
      <c r="Q39" s="32" t="s">
        <v>82</v>
      </c>
      <c r="R39" s="84"/>
      <c r="S39" s="120"/>
    </row>
    <row r="40" spans="1:19" x14ac:dyDescent="0.25">
      <c r="A40" s="73"/>
      <c r="B40" s="75"/>
      <c r="C40" s="75"/>
      <c r="D40" s="57">
        <v>6</v>
      </c>
      <c r="E40" s="28" t="s">
        <v>88</v>
      </c>
      <c r="F40" s="29" t="s">
        <v>84</v>
      </c>
      <c r="G40" s="30" t="s">
        <v>80</v>
      </c>
      <c r="H40" s="31" t="s">
        <v>20</v>
      </c>
      <c r="I40" s="31">
        <v>1</v>
      </c>
      <c r="J40" s="77"/>
      <c r="K40" s="77"/>
      <c r="L40" s="77"/>
      <c r="M40" s="77"/>
      <c r="N40" s="86"/>
      <c r="O40" s="77"/>
      <c r="P40" s="32" t="s">
        <v>81</v>
      </c>
      <c r="Q40" s="32" t="s">
        <v>82</v>
      </c>
      <c r="R40" s="84"/>
      <c r="S40" s="120"/>
    </row>
    <row r="41" spans="1:19" x14ac:dyDescent="0.25">
      <c r="A41" s="73"/>
      <c r="B41" s="75"/>
      <c r="C41" s="75"/>
      <c r="D41" s="57">
        <v>7</v>
      </c>
      <c r="E41" s="28" t="s">
        <v>89</v>
      </c>
      <c r="F41" s="29" t="s">
        <v>84</v>
      </c>
      <c r="G41" s="30" t="s">
        <v>80</v>
      </c>
      <c r="H41" s="31" t="s">
        <v>20</v>
      </c>
      <c r="I41" s="31">
        <v>1</v>
      </c>
      <c r="J41" s="77"/>
      <c r="K41" s="77"/>
      <c r="L41" s="77"/>
      <c r="M41" s="77"/>
      <c r="N41" s="86"/>
      <c r="O41" s="77"/>
      <c r="P41" s="32" t="s">
        <v>81</v>
      </c>
      <c r="Q41" s="32" t="s">
        <v>82</v>
      </c>
      <c r="R41" s="84"/>
      <c r="S41" s="120"/>
    </row>
    <row r="42" spans="1:19" x14ac:dyDescent="0.25">
      <c r="A42" s="73"/>
      <c r="B42" s="75"/>
      <c r="C42" s="75"/>
      <c r="D42" s="57">
        <v>8</v>
      </c>
      <c r="E42" s="28" t="s">
        <v>90</v>
      </c>
      <c r="F42" s="29" t="s">
        <v>91</v>
      </c>
      <c r="G42" s="30" t="s">
        <v>80</v>
      </c>
      <c r="H42" s="31" t="s">
        <v>20</v>
      </c>
      <c r="I42" s="31">
        <v>1</v>
      </c>
      <c r="J42" s="77"/>
      <c r="K42" s="77"/>
      <c r="L42" s="77"/>
      <c r="M42" s="77"/>
      <c r="N42" s="86"/>
      <c r="O42" s="77"/>
      <c r="P42" s="32" t="s">
        <v>81</v>
      </c>
      <c r="Q42" s="32" t="s">
        <v>82</v>
      </c>
      <c r="R42" s="84"/>
      <c r="S42" s="120"/>
    </row>
    <row r="43" spans="1:19" x14ac:dyDescent="0.25">
      <c r="A43" s="74"/>
      <c r="B43" s="76"/>
      <c r="C43" s="76"/>
      <c r="D43" s="57">
        <v>9</v>
      </c>
      <c r="E43" s="58" t="s">
        <v>92</v>
      </c>
      <c r="F43" s="59" t="s">
        <v>93</v>
      </c>
      <c r="G43" s="60" t="s">
        <v>80</v>
      </c>
      <c r="H43" s="61" t="s">
        <v>20</v>
      </c>
      <c r="I43" s="61">
        <v>1</v>
      </c>
      <c r="J43" s="78"/>
      <c r="K43" s="78"/>
      <c r="L43" s="78"/>
      <c r="M43" s="78"/>
      <c r="N43" s="87"/>
      <c r="O43" s="78"/>
      <c r="P43" s="62" t="s">
        <v>81</v>
      </c>
      <c r="Q43" s="32" t="s">
        <v>82</v>
      </c>
      <c r="R43" s="85"/>
      <c r="S43" s="121"/>
    </row>
    <row r="44" spans="1:19" ht="15.75" x14ac:dyDescent="0.25">
      <c r="A44" s="6"/>
      <c r="B44" s="6"/>
      <c r="C44" s="6"/>
      <c r="D44" s="6"/>
      <c r="E44" s="6"/>
      <c r="F44" s="19" t="s">
        <v>94</v>
      </c>
      <c r="G44" s="6"/>
      <c r="H44" s="6"/>
      <c r="I44" s="6"/>
      <c r="J44" s="17">
        <f>SUM(J2:J43)</f>
        <v>6510</v>
      </c>
      <c r="K44" s="17"/>
      <c r="L44" s="17">
        <f>SUM(L2:L43)</f>
        <v>4557</v>
      </c>
      <c r="M44" s="17"/>
      <c r="N44" s="17">
        <f t="shared" ref="N44" si="1">SUM(N2:N43)</f>
        <v>3192</v>
      </c>
      <c r="O44" s="17"/>
      <c r="P44" s="16"/>
      <c r="Q44" s="16"/>
      <c r="R44" s="6"/>
      <c r="S44" s="2"/>
    </row>
    <row r="45" spans="1:19" x14ac:dyDescent="0.25">
      <c r="J45" s="63"/>
      <c r="K45" s="63"/>
      <c r="L45" s="63"/>
      <c r="M45" s="63"/>
      <c r="N45" s="63"/>
      <c r="O45" s="63"/>
    </row>
  </sheetData>
  <mergeCells count="66">
    <mergeCell ref="S3:S4"/>
    <mergeCell ref="S11:S27"/>
    <mergeCell ref="S28:S34"/>
    <mergeCell ref="S35:S43"/>
    <mergeCell ref="S5:S8"/>
    <mergeCell ref="S9:S10"/>
    <mergeCell ref="R3:R4"/>
    <mergeCell ref="K3:K4"/>
    <mergeCell ref="L3:L4"/>
    <mergeCell ref="M3:M4"/>
    <mergeCell ref="C3:C4"/>
    <mergeCell ref="N3:N4"/>
    <mergeCell ref="O3:O4"/>
    <mergeCell ref="R5:R8"/>
    <mergeCell ref="A9:A10"/>
    <mergeCell ref="B9:B10"/>
    <mergeCell ref="J9:J10"/>
    <mergeCell ref="R9:R10"/>
    <mergeCell ref="K5:K8"/>
    <mergeCell ref="K9:K10"/>
    <mergeCell ref="L5:L8"/>
    <mergeCell ref="L9:L10"/>
    <mergeCell ref="M5:M8"/>
    <mergeCell ref="M9:M10"/>
    <mergeCell ref="C5:C8"/>
    <mergeCell ref="C9:C10"/>
    <mergeCell ref="N9:N10"/>
    <mergeCell ref="N5:N8"/>
    <mergeCell ref="A5:A8"/>
    <mergeCell ref="R11:R27"/>
    <mergeCell ref="A28:A34"/>
    <mergeCell ref="B28:B34"/>
    <mergeCell ref="J28:J34"/>
    <mergeCell ref="R28:R34"/>
    <mergeCell ref="K11:K27"/>
    <mergeCell ref="K28:K34"/>
    <mergeCell ref="L11:L27"/>
    <mergeCell ref="L28:L34"/>
    <mergeCell ref="M11:M27"/>
    <mergeCell ref="M28:M34"/>
    <mergeCell ref="C11:C27"/>
    <mergeCell ref="C28:C34"/>
    <mergeCell ref="N11:N27"/>
    <mergeCell ref="N28:N34"/>
    <mergeCell ref="O28:O34"/>
    <mergeCell ref="R35:R43"/>
    <mergeCell ref="K35:K43"/>
    <mergeCell ref="L35:L43"/>
    <mergeCell ref="M35:M43"/>
    <mergeCell ref="C35:C43"/>
    <mergeCell ref="N35:N43"/>
    <mergeCell ref="O35:O43"/>
    <mergeCell ref="A3:A4"/>
    <mergeCell ref="B3:B4"/>
    <mergeCell ref="J3:J4"/>
    <mergeCell ref="A35:A43"/>
    <mergeCell ref="B35:B43"/>
    <mergeCell ref="J35:J43"/>
    <mergeCell ref="A11:A27"/>
    <mergeCell ref="B11:B27"/>
    <mergeCell ref="J11:J27"/>
    <mergeCell ref="O11:O27"/>
    <mergeCell ref="O9:O10"/>
    <mergeCell ref="O5:O8"/>
    <mergeCell ref="B5:B8"/>
    <mergeCell ref="J5:J8"/>
  </mergeCells>
  <phoneticPr fontId="6" type="noConversion"/>
  <hyperlinks>
    <hyperlink ref="C2" r:id="rId1" display="https://www.evarzytynes.lt/evs/pages/auction.do?id=333516&amp;number=330128" xr:uid="{037A6660-02FE-4FD9-B063-F58FDE7DA851}"/>
    <hyperlink ref="C3" r:id="rId2" display="https://www.evarzytynes.lt/evs/pages/auction.do?id=333696&amp;number=330130" xr:uid="{E20AB247-032B-4033-A1B7-1641C7310D26}"/>
    <hyperlink ref="C5" r:id="rId3" display="https://www.evarzytynes.lt/evs/pages/auction.do?id=333697&amp;number=330131" xr:uid="{6716FFAD-94F8-4F80-9A90-21A9CBD61405}"/>
    <hyperlink ref="C9" r:id="rId4" display="https://www.evarzytynes.lt/evs/pages/auction.do?id=333698&amp;number=330132" xr:uid="{19BEA389-57AB-4013-8104-D68E6A6BB32A}"/>
    <hyperlink ref="C11" r:id="rId5" display="https://www.evarzytynes.lt/evs/pages/auction.do?id=333699&amp;number=330133" xr:uid="{B58C2207-6E6F-4CF8-9F39-743ED07B7874}"/>
    <hyperlink ref="C28" r:id="rId6" display="https://www.evarzytynes.lt/evs/pages/auction.do?id=333700&amp;number=330134" xr:uid="{F48CA629-806B-465F-B8DF-E662FA349367}"/>
    <hyperlink ref="C35" r:id="rId7" display="https://www.evarzytynes.lt/evs/pages/auction.do?id=333701&amp;number=330135" xr:uid="{47E81D68-AE4D-4663-A6C9-D1A1BDD7772F}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ABF27-88EC-4BAB-BA23-EDF9DA85815C}">
  <dimension ref="A1:O2"/>
  <sheetViews>
    <sheetView zoomScale="70" zoomScaleNormal="70" workbookViewId="0">
      <selection activeCell="O5" sqref="O5:O8"/>
    </sheetView>
  </sheetViews>
  <sheetFormatPr defaultRowHeight="33.75" customHeight="1" x14ac:dyDescent="0.25"/>
  <cols>
    <col min="1" max="1" width="7.85546875" bestFit="1" customWidth="1"/>
    <col min="2" max="2" width="18.140625" bestFit="1" customWidth="1"/>
    <col min="3" max="3" width="14" customWidth="1"/>
    <col min="4" max="4" width="18.5703125" bestFit="1" customWidth="1"/>
    <col min="5" max="5" width="50.85546875" customWidth="1"/>
    <col min="6" max="6" width="13.42578125" bestFit="1" customWidth="1"/>
    <col min="7" max="7" width="6.28515625" bestFit="1" customWidth="1"/>
    <col min="8" max="8" width="7.5703125" bestFit="1" customWidth="1"/>
    <col min="9" max="10" width="20.5703125" hidden="1" customWidth="1"/>
    <col min="11" max="11" width="20.5703125" customWidth="1"/>
    <col min="12" max="12" width="51.5703125" customWidth="1"/>
    <col min="13" max="13" width="23.85546875" bestFit="1" customWidth="1"/>
    <col min="14" max="14" width="33.7109375" bestFit="1" customWidth="1"/>
    <col min="15" max="15" width="58.5703125" customWidth="1"/>
  </cols>
  <sheetData>
    <row r="1" spans="1:15" ht="54" customHeight="1" x14ac:dyDescent="0.25">
      <c r="A1" s="1" t="s">
        <v>0</v>
      </c>
      <c r="B1" s="2" t="s">
        <v>1</v>
      </c>
      <c r="C1" s="2" t="s">
        <v>97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3" t="s">
        <v>7</v>
      </c>
      <c r="J1" s="3" t="s">
        <v>105</v>
      </c>
      <c r="K1" s="3" t="s">
        <v>106</v>
      </c>
      <c r="L1" s="21" t="s">
        <v>101</v>
      </c>
      <c r="M1" s="21" t="s">
        <v>8</v>
      </c>
      <c r="N1" s="21" t="s">
        <v>9</v>
      </c>
      <c r="O1" s="2" t="s">
        <v>95</v>
      </c>
    </row>
    <row r="2" spans="1:15" ht="33.75" customHeight="1" x14ac:dyDescent="0.25">
      <c r="A2" s="25">
        <v>1</v>
      </c>
      <c r="B2" s="25" t="s">
        <v>10</v>
      </c>
      <c r="C2" s="25">
        <v>1</v>
      </c>
      <c r="D2" s="13" t="s">
        <v>11</v>
      </c>
      <c r="E2" s="20" t="s">
        <v>12</v>
      </c>
      <c r="F2" s="14">
        <v>42734</v>
      </c>
      <c r="G2" s="20" t="s">
        <v>13</v>
      </c>
      <c r="H2" s="20">
        <v>3</v>
      </c>
      <c r="I2" s="26">
        <v>570</v>
      </c>
      <c r="J2" s="26">
        <v>399</v>
      </c>
      <c r="K2" s="26">
        <v>280</v>
      </c>
      <c r="L2" s="15" t="s">
        <v>14</v>
      </c>
      <c r="M2" s="15" t="s">
        <v>98</v>
      </c>
      <c r="N2" s="25" t="s">
        <v>15</v>
      </c>
      <c r="O2" s="27" t="s">
        <v>96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393D4-1796-4A2F-A365-B5055ECB3D75}">
  <dimension ref="A1:O3"/>
  <sheetViews>
    <sheetView zoomScale="70" zoomScaleNormal="70" workbookViewId="0">
      <selection activeCell="O5" sqref="O5:O8"/>
    </sheetView>
  </sheetViews>
  <sheetFormatPr defaultColWidth="9.140625" defaultRowHeight="15" x14ac:dyDescent="0.25"/>
  <cols>
    <col min="1" max="1" width="4.7109375" style="18" customWidth="1"/>
    <col min="2" max="2" width="20.7109375" style="18" customWidth="1"/>
    <col min="3" max="3" width="12.85546875" style="18" bestFit="1" customWidth="1"/>
    <col min="4" max="4" width="17.5703125" style="18" customWidth="1"/>
    <col min="5" max="5" width="55.85546875" style="5" customWidth="1"/>
    <col min="6" max="6" width="13" style="18" customWidth="1"/>
    <col min="7" max="7" width="6.7109375" style="18" customWidth="1"/>
    <col min="8" max="8" width="9.7109375" style="18" customWidth="1"/>
    <col min="9" max="10" width="20.5703125" style="5" hidden="1" customWidth="1"/>
    <col min="11" max="11" width="20.5703125" style="5" customWidth="1"/>
    <col min="12" max="12" width="51.5703125" style="5" customWidth="1"/>
    <col min="13" max="13" width="40.28515625" style="5" customWidth="1"/>
    <col min="14" max="14" width="34" style="18" customWidth="1"/>
    <col min="15" max="15" width="39.140625" style="24" customWidth="1"/>
    <col min="16" max="16384" width="9.140625" style="5"/>
  </cols>
  <sheetData>
    <row r="1" spans="1:15" ht="54" customHeight="1" x14ac:dyDescent="0.25">
      <c r="A1" s="1" t="s">
        <v>0</v>
      </c>
      <c r="B1" s="2" t="s">
        <v>1</v>
      </c>
      <c r="C1" s="2" t="s">
        <v>97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3" t="s">
        <v>7</v>
      </c>
      <c r="J1" s="3" t="s">
        <v>105</v>
      </c>
      <c r="K1" s="3" t="s">
        <v>106</v>
      </c>
      <c r="L1" s="21" t="s">
        <v>101</v>
      </c>
      <c r="M1" s="21" t="s">
        <v>8</v>
      </c>
      <c r="N1" s="21" t="s">
        <v>9</v>
      </c>
      <c r="O1" s="2" t="s">
        <v>95</v>
      </c>
    </row>
    <row r="2" spans="1:15" s="12" customFormat="1" ht="30" x14ac:dyDescent="0.25">
      <c r="A2" s="70">
        <v>2</v>
      </c>
      <c r="B2" s="71" t="s">
        <v>16</v>
      </c>
      <c r="C2" s="23">
        <v>1</v>
      </c>
      <c r="D2" s="7" t="s">
        <v>17</v>
      </c>
      <c r="E2" s="8" t="s">
        <v>18</v>
      </c>
      <c r="F2" s="9" t="s">
        <v>19</v>
      </c>
      <c r="G2" s="22" t="s">
        <v>20</v>
      </c>
      <c r="H2" s="22">
        <v>1</v>
      </c>
      <c r="I2" s="72">
        <v>970</v>
      </c>
      <c r="J2" s="72">
        <v>679</v>
      </c>
      <c r="K2" s="109">
        <v>476</v>
      </c>
      <c r="L2" s="11" t="s">
        <v>21</v>
      </c>
      <c r="M2" s="11" t="s">
        <v>99</v>
      </c>
      <c r="N2" s="107" t="s">
        <v>15</v>
      </c>
      <c r="O2" s="111" t="s">
        <v>96</v>
      </c>
    </row>
    <row r="3" spans="1:15" s="12" customFormat="1" ht="30" x14ac:dyDescent="0.25">
      <c r="A3" s="70"/>
      <c r="B3" s="71"/>
      <c r="C3" s="23">
        <v>2</v>
      </c>
      <c r="D3" s="7" t="s">
        <v>22</v>
      </c>
      <c r="E3" s="8" t="s">
        <v>18</v>
      </c>
      <c r="F3" s="9" t="s">
        <v>19</v>
      </c>
      <c r="G3" s="22" t="s">
        <v>20</v>
      </c>
      <c r="H3" s="22">
        <v>1</v>
      </c>
      <c r="I3" s="72"/>
      <c r="J3" s="72"/>
      <c r="K3" s="110"/>
      <c r="L3" s="11" t="s">
        <v>21</v>
      </c>
      <c r="M3" s="11" t="s">
        <v>99</v>
      </c>
      <c r="N3" s="108"/>
      <c r="O3" s="112"/>
    </row>
  </sheetData>
  <mergeCells count="7">
    <mergeCell ref="A2:A3"/>
    <mergeCell ref="B2:B3"/>
    <mergeCell ref="I2:I3"/>
    <mergeCell ref="N2:N3"/>
    <mergeCell ref="O2:O3"/>
    <mergeCell ref="J2:J3"/>
    <mergeCell ref="K2:K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89560-9DFE-4FAD-B2F0-635DB76999D4}">
  <dimension ref="A1:O5"/>
  <sheetViews>
    <sheetView zoomScale="70" zoomScaleNormal="70" workbookViewId="0">
      <selection activeCell="O5" sqref="O5:O8"/>
    </sheetView>
  </sheetViews>
  <sheetFormatPr defaultColWidth="9.140625" defaultRowHeight="15" x14ac:dyDescent="0.25"/>
  <cols>
    <col min="1" max="1" width="4.7109375" style="18" customWidth="1"/>
    <col min="2" max="2" width="20.7109375" style="18" customWidth="1"/>
    <col min="3" max="3" width="12.85546875" style="18" bestFit="1" customWidth="1"/>
    <col min="4" max="4" width="17.5703125" style="18" customWidth="1"/>
    <col min="5" max="5" width="55.85546875" style="5" customWidth="1"/>
    <col min="6" max="6" width="13" style="18" customWidth="1"/>
    <col min="7" max="7" width="6.7109375" style="18" customWidth="1"/>
    <col min="8" max="8" width="6.28515625" style="18" customWidth="1"/>
    <col min="9" max="10" width="20.5703125" style="5" hidden="1" customWidth="1"/>
    <col min="11" max="11" width="20.5703125" style="5" customWidth="1"/>
    <col min="12" max="12" width="51.5703125" style="5" customWidth="1"/>
    <col min="13" max="13" width="40.28515625" style="5" customWidth="1"/>
    <col min="14" max="14" width="34" style="18" customWidth="1"/>
    <col min="15" max="15" width="39.140625" style="24" customWidth="1"/>
    <col min="16" max="16384" width="9.140625" style="5"/>
  </cols>
  <sheetData>
    <row r="1" spans="1:15" ht="54" customHeight="1" x14ac:dyDescent="0.25">
      <c r="A1" s="1" t="s">
        <v>0</v>
      </c>
      <c r="B1" s="2" t="s">
        <v>1</v>
      </c>
      <c r="C1" s="2" t="s">
        <v>97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3" t="s">
        <v>7</v>
      </c>
      <c r="J1" s="3" t="s">
        <v>105</v>
      </c>
      <c r="K1" s="3" t="s">
        <v>106</v>
      </c>
      <c r="L1" s="21" t="s">
        <v>101</v>
      </c>
      <c r="M1" s="21" t="s">
        <v>8</v>
      </c>
      <c r="N1" s="21" t="s">
        <v>9</v>
      </c>
      <c r="O1" s="2" t="s">
        <v>95</v>
      </c>
    </row>
    <row r="2" spans="1:15" x14ac:dyDescent="0.25">
      <c r="A2" s="106">
        <v>6</v>
      </c>
      <c r="B2" s="69" t="s">
        <v>24</v>
      </c>
      <c r="C2" s="33">
        <v>1</v>
      </c>
      <c r="D2" s="34" t="s">
        <v>25</v>
      </c>
      <c r="E2" s="35" t="s">
        <v>26</v>
      </c>
      <c r="F2" s="36" t="s">
        <v>23</v>
      </c>
      <c r="G2" s="37" t="s">
        <v>20</v>
      </c>
      <c r="H2" s="37">
        <v>1</v>
      </c>
      <c r="I2" s="68">
        <v>300</v>
      </c>
      <c r="J2" s="68">
        <v>210</v>
      </c>
      <c r="K2" s="68">
        <v>147</v>
      </c>
      <c r="L2" s="38" t="s">
        <v>27</v>
      </c>
      <c r="M2" s="38" t="s">
        <v>28</v>
      </c>
      <c r="N2" s="100" t="s">
        <v>15</v>
      </c>
      <c r="O2" s="122" t="s">
        <v>96</v>
      </c>
    </row>
    <row r="3" spans="1:15" x14ac:dyDescent="0.25">
      <c r="A3" s="106"/>
      <c r="B3" s="69"/>
      <c r="C3" s="33">
        <v>2</v>
      </c>
      <c r="D3" s="34" t="s">
        <v>29</v>
      </c>
      <c r="E3" s="35" t="s">
        <v>26</v>
      </c>
      <c r="F3" s="36" t="s">
        <v>23</v>
      </c>
      <c r="G3" s="37" t="s">
        <v>20</v>
      </c>
      <c r="H3" s="37">
        <v>1</v>
      </c>
      <c r="I3" s="68"/>
      <c r="J3" s="68"/>
      <c r="K3" s="68"/>
      <c r="L3" s="38" t="s">
        <v>27</v>
      </c>
      <c r="M3" s="38" t="s">
        <v>28</v>
      </c>
      <c r="N3" s="101"/>
      <c r="O3" s="123"/>
    </row>
    <row r="4" spans="1:15" x14ac:dyDescent="0.25">
      <c r="A4" s="106"/>
      <c r="B4" s="69"/>
      <c r="C4" s="33">
        <v>3</v>
      </c>
      <c r="D4" s="34" t="s">
        <v>30</v>
      </c>
      <c r="E4" s="35" t="s">
        <v>26</v>
      </c>
      <c r="F4" s="36" t="s">
        <v>23</v>
      </c>
      <c r="G4" s="37" t="s">
        <v>20</v>
      </c>
      <c r="H4" s="37">
        <v>1</v>
      </c>
      <c r="I4" s="68"/>
      <c r="J4" s="68"/>
      <c r="K4" s="68"/>
      <c r="L4" s="38" t="s">
        <v>27</v>
      </c>
      <c r="M4" s="38" t="s">
        <v>28</v>
      </c>
      <c r="N4" s="101"/>
      <c r="O4" s="123"/>
    </row>
    <row r="5" spans="1:15" x14ac:dyDescent="0.25">
      <c r="A5" s="106"/>
      <c r="B5" s="69"/>
      <c r="C5" s="33">
        <v>4</v>
      </c>
      <c r="D5" s="34" t="s">
        <v>31</v>
      </c>
      <c r="E5" s="35" t="s">
        <v>32</v>
      </c>
      <c r="F5" s="36" t="s">
        <v>23</v>
      </c>
      <c r="G5" s="37" t="s">
        <v>20</v>
      </c>
      <c r="H5" s="37">
        <v>1</v>
      </c>
      <c r="I5" s="68"/>
      <c r="J5" s="68"/>
      <c r="K5" s="68"/>
      <c r="L5" s="38" t="s">
        <v>27</v>
      </c>
      <c r="M5" s="38" t="s">
        <v>28</v>
      </c>
      <c r="N5" s="101"/>
      <c r="O5" s="123"/>
    </row>
  </sheetData>
  <mergeCells count="7">
    <mergeCell ref="A2:A5"/>
    <mergeCell ref="B2:B5"/>
    <mergeCell ref="I2:I5"/>
    <mergeCell ref="N2:N5"/>
    <mergeCell ref="O2:O5"/>
    <mergeCell ref="J2:J5"/>
    <mergeCell ref="K2:K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CA8E4-3AC7-431F-ACF8-DCDB948031FB}">
  <dimension ref="A1:O3"/>
  <sheetViews>
    <sheetView zoomScale="70" zoomScaleNormal="70" workbookViewId="0">
      <selection activeCell="O5" sqref="O5:O8"/>
    </sheetView>
  </sheetViews>
  <sheetFormatPr defaultColWidth="9.140625" defaultRowHeight="15" x14ac:dyDescent="0.25"/>
  <cols>
    <col min="1" max="1" width="4.7109375" style="18" customWidth="1"/>
    <col min="2" max="2" width="20.7109375" style="18" customWidth="1"/>
    <col min="3" max="3" width="12.85546875" style="18" bestFit="1" customWidth="1"/>
    <col min="4" max="4" width="17.5703125" style="18" customWidth="1"/>
    <col min="5" max="5" width="55.85546875" style="5" customWidth="1"/>
    <col min="6" max="6" width="13" style="18" customWidth="1"/>
    <col min="7" max="7" width="6.7109375" style="18" customWidth="1"/>
    <col min="8" max="8" width="6.28515625" style="18" customWidth="1"/>
    <col min="9" max="10" width="20.5703125" style="5" hidden="1" customWidth="1"/>
    <col min="11" max="11" width="20.5703125" style="5" customWidth="1"/>
    <col min="12" max="12" width="51.5703125" style="5" customWidth="1"/>
    <col min="13" max="13" width="40.28515625" style="5" customWidth="1"/>
    <col min="14" max="14" width="34" style="18" customWidth="1"/>
    <col min="15" max="15" width="39.140625" style="24" customWidth="1"/>
    <col min="16" max="16384" width="9.140625" style="5"/>
  </cols>
  <sheetData>
    <row r="1" spans="1:15" ht="54" customHeight="1" x14ac:dyDescent="0.25">
      <c r="A1" s="1" t="s">
        <v>0</v>
      </c>
      <c r="B1" s="2" t="s">
        <v>1</v>
      </c>
      <c r="C1" s="2" t="s">
        <v>97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3" t="s">
        <v>7</v>
      </c>
      <c r="J1" s="3" t="s">
        <v>105</v>
      </c>
      <c r="K1" s="3" t="s">
        <v>106</v>
      </c>
      <c r="L1" s="21" t="s">
        <v>101</v>
      </c>
      <c r="M1" s="21" t="s">
        <v>8</v>
      </c>
      <c r="N1" s="21" t="s">
        <v>9</v>
      </c>
      <c r="O1" s="2" t="s">
        <v>95</v>
      </c>
    </row>
    <row r="2" spans="1:15" ht="30" x14ac:dyDescent="0.25">
      <c r="A2" s="102">
        <v>7</v>
      </c>
      <c r="B2" s="103" t="s">
        <v>33</v>
      </c>
      <c r="C2" s="39">
        <v>1</v>
      </c>
      <c r="D2" s="40" t="s">
        <v>34</v>
      </c>
      <c r="E2" s="41" t="s">
        <v>35</v>
      </c>
      <c r="F2" s="42" t="s">
        <v>19</v>
      </c>
      <c r="G2" s="43" t="s">
        <v>20</v>
      </c>
      <c r="H2" s="43">
        <v>1</v>
      </c>
      <c r="I2" s="67">
        <v>670</v>
      </c>
      <c r="J2" s="67">
        <v>469</v>
      </c>
      <c r="K2" s="67">
        <v>329</v>
      </c>
      <c r="L2" s="44" t="s">
        <v>36</v>
      </c>
      <c r="M2" s="44" t="s">
        <v>100</v>
      </c>
      <c r="N2" s="104" t="s">
        <v>15</v>
      </c>
      <c r="O2" s="124" t="s">
        <v>96</v>
      </c>
    </row>
    <row r="3" spans="1:15" ht="30" x14ac:dyDescent="0.25">
      <c r="A3" s="102"/>
      <c r="B3" s="103"/>
      <c r="C3" s="39">
        <v>2</v>
      </c>
      <c r="D3" s="40" t="s">
        <v>37</v>
      </c>
      <c r="E3" s="41" t="s">
        <v>35</v>
      </c>
      <c r="F3" s="42" t="s">
        <v>19</v>
      </c>
      <c r="G3" s="43" t="s">
        <v>20</v>
      </c>
      <c r="H3" s="43">
        <v>1</v>
      </c>
      <c r="I3" s="67"/>
      <c r="J3" s="67"/>
      <c r="K3" s="67"/>
      <c r="L3" s="44" t="s">
        <v>36</v>
      </c>
      <c r="M3" s="44" t="s">
        <v>100</v>
      </c>
      <c r="N3" s="105"/>
      <c r="O3" s="125"/>
    </row>
  </sheetData>
  <mergeCells count="7">
    <mergeCell ref="A2:A3"/>
    <mergeCell ref="B2:B3"/>
    <mergeCell ref="I2:I3"/>
    <mergeCell ref="N2:N3"/>
    <mergeCell ref="O2:O3"/>
    <mergeCell ref="J2:J3"/>
    <mergeCell ref="K2:K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70D2A-4BDA-41D5-944F-D5732555D089}">
  <dimension ref="A1:O18"/>
  <sheetViews>
    <sheetView zoomScale="70" zoomScaleNormal="70" workbookViewId="0">
      <selection activeCell="O5" sqref="O5:O8"/>
    </sheetView>
  </sheetViews>
  <sheetFormatPr defaultColWidth="9.140625" defaultRowHeight="15" x14ac:dyDescent="0.25"/>
  <cols>
    <col min="1" max="1" width="4.7109375" style="18" customWidth="1"/>
    <col min="2" max="2" width="20.7109375" style="18" customWidth="1"/>
    <col min="3" max="3" width="12.85546875" style="18" bestFit="1" customWidth="1"/>
    <col min="4" max="4" width="17.5703125" style="18" customWidth="1"/>
    <col min="5" max="5" width="55.85546875" style="5" customWidth="1"/>
    <col min="6" max="6" width="13" style="18" customWidth="1"/>
    <col min="7" max="7" width="6.7109375" style="18" customWidth="1"/>
    <col min="8" max="8" width="6.28515625" style="18" customWidth="1"/>
    <col min="9" max="10" width="20.5703125" style="5" hidden="1" customWidth="1"/>
    <col min="11" max="11" width="20.5703125" style="5" customWidth="1"/>
    <col min="12" max="12" width="51.5703125" style="5" customWidth="1"/>
    <col min="13" max="13" width="40.28515625" style="5" customWidth="1"/>
    <col min="14" max="14" width="34" style="18" customWidth="1"/>
    <col min="15" max="15" width="39.140625" style="24" customWidth="1"/>
    <col min="16" max="16384" width="9.140625" style="5"/>
  </cols>
  <sheetData>
    <row r="1" spans="1:15" ht="54" customHeight="1" x14ac:dyDescent="0.25">
      <c r="A1" s="1" t="s">
        <v>0</v>
      </c>
      <c r="B1" s="2" t="s">
        <v>1</v>
      </c>
      <c r="C1" s="2" t="s">
        <v>97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3" t="s">
        <v>7</v>
      </c>
      <c r="J1" s="3" t="s">
        <v>105</v>
      </c>
      <c r="K1" s="3" t="s">
        <v>106</v>
      </c>
      <c r="L1" s="21" t="s">
        <v>101</v>
      </c>
      <c r="M1" s="21" t="s">
        <v>8</v>
      </c>
      <c r="N1" s="21" t="s">
        <v>9</v>
      </c>
      <c r="O1" s="2" t="s">
        <v>95</v>
      </c>
    </row>
    <row r="2" spans="1:15" ht="15.75" customHeight="1" x14ac:dyDescent="0.25">
      <c r="A2" s="79">
        <v>8</v>
      </c>
      <c r="B2" s="80" t="s">
        <v>38</v>
      </c>
      <c r="C2" s="56">
        <v>1</v>
      </c>
      <c r="D2" s="45" t="s">
        <v>39</v>
      </c>
      <c r="E2" s="46" t="s">
        <v>40</v>
      </c>
      <c r="F2" s="47" t="s">
        <v>41</v>
      </c>
      <c r="G2" s="48" t="s">
        <v>20</v>
      </c>
      <c r="H2" s="48">
        <v>1</v>
      </c>
      <c r="I2" s="66">
        <v>1500</v>
      </c>
      <c r="J2" s="66">
        <v>1050</v>
      </c>
      <c r="K2" s="126">
        <v>735</v>
      </c>
      <c r="L2" s="49" t="s">
        <v>42</v>
      </c>
      <c r="M2" s="49" t="s">
        <v>43</v>
      </c>
      <c r="N2" s="88" t="s">
        <v>15</v>
      </c>
      <c r="O2" s="113" t="s">
        <v>96</v>
      </c>
    </row>
    <row r="3" spans="1:15" ht="15.75" customHeight="1" x14ac:dyDescent="0.25">
      <c r="A3" s="79"/>
      <c r="B3" s="81"/>
      <c r="C3" s="56">
        <v>2</v>
      </c>
      <c r="D3" s="45" t="s">
        <v>44</v>
      </c>
      <c r="E3" s="46" t="s">
        <v>40</v>
      </c>
      <c r="F3" s="47" t="s">
        <v>41</v>
      </c>
      <c r="G3" s="48" t="s">
        <v>20</v>
      </c>
      <c r="H3" s="48">
        <v>1</v>
      </c>
      <c r="I3" s="66"/>
      <c r="J3" s="66"/>
      <c r="K3" s="127"/>
      <c r="L3" s="49" t="s">
        <v>42</v>
      </c>
      <c r="M3" s="49" t="s">
        <v>43</v>
      </c>
      <c r="N3" s="89"/>
      <c r="O3" s="114"/>
    </row>
    <row r="4" spans="1:15" ht="15.75" customHeight="1" x14ac:dyDescent="0.25">
      <c r="A4" s="79"/>
      <c r="B4" s="81"/>
      <c r="C4" s="56">
        <v>3</v>
      </c>
      <c r="D4" s="45" t="s">
        <v>45</v>
      </c>
      <c r="E4" s="46" t="s">
        <v>40</v>
      </c>
      <c r="F4" s="47" t="s">
        <v>41</v>
      </c>
      <c r="G4" s="48" t="s">
        <v>20</v>
      </c>
      <c r="H4" s="48">
        <v>1</v>
      </c>
      <c r="I4" s="66"/>
      <c r="J4" s="66"/>
      <c r="K4" s="127"/>
      <c r="L4" s="49" t="s">
        <v>42</v>
      </c>
      <c r="M4" s="49" t="s">
        <v>43</v>
      </c>
      <c r="N4" s="89"/>
      <c r="O4" s="114"/>
    </row>
    <row r="5" spans="1:15" ht="45" x14ac:dyDescent="0.25">
      <c r="A5" s="79"/>
      <c r="B5" s="81"/>
      <c r="C5" s="56">
        <v>4</v>
      </c>
      <c r="D5" s="45" t="s">
        <v>46</v>
      </c>
      <c r="E5" s="46" t="s">
        <v>47</v>
      </c>
      <c r="F5" s="47" t="s">
        <v>48</v>
      </c>
      <c r="G5" s="48" t="s">
        <v>20</v>
      </c>
      <c r="H5" s="48">
        <v>1</v>
      </c>
      <c r="I5" s="66"/>
      <c r="J5" s="66"/>
      <c r="K5" s="127"/>
      <c r="L5" s="49" t="s">
        <v>42</v>
      </c>
      <c r="M5" s="49" t="s">
        <v>43</v>
      </c>
      <c r="N5" s="89"/>
      <c r="O5" s="114"/>
    </row>
    <row r="6" spans="1:15" ht="15.75" customHeight="1" x14ac:dyDescent="0.25">
      <c r="A6" s="79"/>
      <c r="B6" s="81"/>
      <c r="C6" s="56">
        <v>5</v>
      </c>
      <c r="D6" s="45" t="s">
        <v>49</v>
      </c>
      <c r="E6" s="46" t="s">
        <v>50</v>
      </c>
      <c r="F6" s="47" t="s">
        <v>51</v>
      </c>
      <c r="G6" s="48" t="s">
        <v>20</v>
      </c>
      <c r="H6" s="48">
        <v>1</v>
      </c>
      <c r="I6" s="66"/>
      <c r="J6" s="66"/>
      <c r="K6" s="127"/>
      <c r="L6" s="49" t="s">
        <v>42</v>
      </c>
      <c r="M6" s="49" t="s">
        <v>43</v>
      </c>
      <c r="N6" s="89"/>
      <c r="O6" s="114"/>
    </row>
    <row r="7" spans="1:15" ht="15.75" customHeight="1" x14ac:dyDescent="0.25">
      <c r="A7" s="79"/>
      <c r="B7" s="81"/>
      <c r="C7" s="56">
        <v>6</v>
      </c>
      <c r="D7" s="45" t="s">
        <v>52</v>
      </c>
      <c r="E7" s="46" t="s">
        <v>50</v>
      </c>
      <c r="F7" s="47" t="s">
        <v>51</v>
      </c>
      <c r="G7" s="48" t="s">
        <v>20</v>
      </c>
      <c r="H7" s="48">
        <v>1</v>
      </c>
      <c r="I7" s="66"/>
      <c r="J7" s="66"/>
      <c r="K7" s="127"/>
      <c r="L7" s="49" t="s">
        <v>42</v>
      </c>
      <c r="M7" s="49" t="s">
        <v>43</v>
      </c>
      <c r="N7" s="89"/>
      <c r="O7" s="114"/>
    </row>
    <row r="8" spans="1:15" ht="15.75" customHeight="1" x14ac:dyDescent="0.25">
      <c r="A8" s="79"/>
      <c r="B8" s="81"/>
      <c r="C8" s="56">
        <v>7</v>
      </c>
      <c r="D8" s="45" t="s">
        <v>53</v>
      </c>
      <c r="E8" s="46" t="s">
        <v>50</v>
      </c>
      <c r="F8" s="47" t="s">
        <v>51</v>
      </c>
      <c r="G8" s="48" t="s">
        <v>20</v>
      </c>
      <c r="H8" s="48">
        <v>1</v>
      </c>
      <c r="I8" s="66"/>
      <c r="J8" s="66"/>
      <c r="K8" s="127"/>
      <c r="L8" s="49" t="s">
        <v>42</v>
      </c>
      <c r="M8" s="49" t="s">
        <v>43</v>
      </c>
      <c r="N8" s="89"/>
      <c r="O8" s="114"/>
    </row>
    <row r="9" spans="1:15" ht="15.75" customHeight="1" x14ac:dyDescent="0.25">
      <c r="A9" s="79"/>
      <c r="B9" s="81"/>
      <c r="C9" s="56">
        <v>8</v>
      </c>
      <c r="D9" s="45" t="s">
        <v>54</v>
      </c>
      <c r="E9" s="46" t="s">
        <v>50</v>
      </c>
      <c r="F9" s="47" t="s">
        <v>51</v>
      </c>
      <c r="G9" s="48" t="s">
        <v>20</v>
      </c>
      <c r="H9" s="48">
        <v>1</v>
      </c>
      <c r="I9" s="66"/>
      <c r="J9" s="66"/>
      <c r="K9" s="127"/>
      <c r="L9" s="49" t="s">
        <v>42</v>
      </c>
      <c r="M9" s="49" t="s">
        <v>43</v>
      </c>
      <c r="N9" s="89"/>
      <c r="O9" s="114"/>
    </row>
    <row r="10" spans="1:15" ht="15.75" customHeight="1" x14ac:dyDescent="0.25">
      <c r="A10" s="79"/>
      <c r="B10" s="81"/>
      <c r="C10" s="56">
        <v>9</v>
      </c>
      <c r="D10" s="45" t="s">
        <v>55</v>
      </c>
      <c r="E10" s="46" t="s">
        <v>50</v>
      </c>
      <c r="F10" s="47" t="s">
        <v>51</v>
      </c>
      <c r="G10" s="48" t="s">
        <v>20</v>
      </c>
      <c r="H10" s="48">
        <v>1</v>
      </c>
      <c r="I10" s="66"/>
      <c r="J10" s="66"/>
      <c r="K10" s="127"/>
      <c r="L10" s="49" t="s">
        <v>42</v>
      </c>
      <c r="M10" s="49" t="s">
        <v>43</v>
      </c>
      <c r="N10" s="89"/>
      <c r="O10" s="114"/>
    </row>
    <row r="11" spans="1:15" ht="15.75" customHeight="1" x14ac:dyDescent="0.25">
      <c r="A11" s="79"/>
      <c r="B11" s="81"/>
      <c r="C11" s="56">
        <v>10</v>
      </c>
      <c r="D11" s="45" t="s">
        <v>56</v>
      </c>
      <c r="E11" s="46" t="s">
        <v>50</v>
      </c>
      <c r="F11" s="47" t="s">
        <v>51</v>
      </c>
      <c r="G11" s="48" t="s">
        <v>20</v>
      </c>
      <c r="H11" s="48">
        <v>1</v>
      </c>
      <c r="I11" s="66"/>
      <c r="J11" s="66"/>
      <c r="K11" s="127"/>
      <c r="L11" s="49" t="s">
        <v>42</v>
      </c>
      <c r="M11" s="49" t="s">
        <v>43</v>
      </c>
      <c r="N11" s="89"/>
      <c r="O11" s="114"/>
    </row>
    <row r="12" spans="1:15" ht="15.75" customHeight="1" x14ac:dyDescent="0.25">
      <c r="A12" s="79"/>
      <c r="B12" s="81"/>
      <c r="C12" s="56">
        <v>11</v>
      </c>
      <c r="D12" s="45" t="s">
        <v>57</v>
      </c>
      <c r="E12" s="46" t="s">
        <v>50</v>
      </c>
      <c r="F12" s="47" t="s">
        <v>51</v>
      </c>
      <c r="G12" s="48" t="s">
        <v>20</v>
      </c>
      <c r="H12" s="48">
        <v>1</v>
      </c>
      <c r="I12" s="66"/>
      <c r="J12" s="66"/>
      <c r="K12" s="127"/>
      <c r="L12" s="49" t="s">
        <v>42</v>
      </c>
      <c r="M12" s="49" t="s">
        <v>43</v>
      </c>
      <c r="N12" s="89"/>
      <c r="O12" s="114"/>
    </row>
    <row r="13" spans="1:15" ht="15.75" customHeight="1" x14ac:dyDescent="0.25">
      <c r="A13" s="79"/>
      <c r="B13" s="81"/>
      <c r="C13" s="56">
        <v>12</v>
      </c>
      <c r="D13" s="45" t="s">
        <v>58</v>
      </c>
      <c r="E13" s="46" t="s">
        <v>50</v>
      </c>
      <c r="F13" s="47" t="s">
        <v>51</v>
      </c>
      <c r="G13" s="48" t="s">
        <v>20</v>
      </c>
      <c r="H13" s="48">
        <v>1</v>
      </c>
      <c r="I13" s="66"/>
      <c r="J13" s="66"/>
      <c r="K13" s="127"/>
      <c r="L13" s="49" t="s">
        <v>42</v>
      </c>
      <c r="M13" s="49" t="s">
        <v>43</v>
      </c>
      <c r="N13" s="89"/>
      <c r="O13" s="114"/>
    </row>
    <row r="14" spans="1:15" ht="15.75" customHeight="1" x14ac:dyDescent="0.25">
      <c r="A14" s="79"/>
      <c r="B14" s="81"/>
      <c r="C14" s="56">
        <v>13</v>
      </c>
      <c r="D14" s="45" t="s">
        <v>59</v>
      </c>
      <c r="E14" s="46" t="s">
        <v>50</v>
      </c>
      <c r="F14" s="47" t="s">
        <v>51</v>
      </c>
      <c r="G14" s="48" t="s">
        <v>20</v>
      </c>
      <c r="H14" s="48">
        <v>1</v>
      </c>
      <c r="I14" s="66"/>
      <c r="J14" s="66"/>
      <c r="K14" s="127"/>
      <c r="L14" s="49" t="s">
        <v>42</v>
      </c>
      <c r="M14" s="49" t="s">
        <v>43</v>
      </c>
      <c r="N14" s="89"/>
      <c r="O14" s="114"/>
    </row>
    <row r="15" spans="1:15" ht="15.75" customHeight="1" x14ac:dyDescent="0.25">
      <c r="A15" s="79"/>
      <c r="B15" s="81"/>
      <c r="C15" s="56">
        <v>14</v>
      </c>
      <c r="D15" s="45" t="s">
        <v>60</v>
      </c>
      <c r="E15" s="46" t="s">
        <v>50</v>
      </c>
      <c r="F15" s="47" t="s">
        <v>51</v>
      </c>
      <c r="G15" s="48" t="s">
        <v>20</v>
      </c>
      <c r="H15" s="48">
        <v>1</v>
      </c>
      <c r="I15" s="66"/>
      <c r="J15" s="66"/>
      <c r="K15" s="127"/>
      <c r="L15" s="49" t="s">
        <v>42</v>
      </c>
      <c r="M15" s="49" t="s">
        <v>43</v>
      </c>
      <c r="N15" s="89"/>
      <c r="O15" s="114"/>
    </row>
    <row r="16" spans="1:15" ht="15.75" customHeight="1" x14ac:dyDescent="0.25">
      <c r="A16" s="79"/>
      <c r="B16" s="81"/>
      <c r="C16" s="56">
        <v>15</v>
      </c>
      <c r="D16" s="45" t="s">
        <v>61</v>
      </c>
      <c r="E16" s="46" t="s">
        <v>50</v>
      </c>
      <c r="F16" s="47" t="s">
        <v>51</v>
      </c>
      <c r="G16" s="48" t="s">
        <v>20</v>
      </c>
      <c r="H16" s="48">
        <v>1</v>
      </c>
      <c r="I16" s="66"/>
      <c r="J16" s="66"/>
      <c r="K16" s="127"/>
      <c r="L16" s="49" t="s">
        <v>42</v>
      </c>
      <c r="M16" s="49" t="s">
        <v>43</v>
      </c>
      <c r="N16" s="89"/>
      <c r="O16" s="114"/>
    </row>
    <row r="17" spans="1:15" ht="15.75" customHeight="1" x14ac:dyDescent="0.25">
      <c r="A17" s="79"/>
      <c r="B17" s="81"/>
      <c r="C17" s="56">
        <v>16</v>
      </c>
      <c r="D17" s="45" t="s">
        <v>62</v>
      </c>
      <c r="E17" s="46" t="s">
        <v>63</v>
      </c>
      <c r="F17" s="47" t="s">
        <v>51</v>
      </c>
      <c r="G17" s="48" t="s">
        <v>20</v>
      </c>
      <c r="H17" s="48">
        <v>1</v>
      </c>
      <c r="I17" s="66"/>
      <c r="J17" s="66"/>
      <c r="K17" s="127"/>
      <c r="L17" s="49" t="s">
        <v>42</v>
      </c>
      <c r="M17" s="49" t="s">
        <v>43</v>
      </c>
      <c r="N17" s="89"/>
      <c r="O17" s="114"/>
    </row>
    <row r="18" spans="1:15" ht="15.75" customHeight="1" x14ac:dyDescent="0.25">
      <c r="A18" s="79"/>
      <c r="B18" s="82"/>
      <c r="C18" s="56">
        <v>17</v>
      </c>
      <c r="D18" s="45" t="s">
        <v>64</v>
      </c>
      <c r="E18" s="46" t="s">
        <v>65</v>
      </c>
      <c r="F18" s="47" t="s">
        <v>51</v>
      </c>
      <c r="G18" s="48" t="s">
        <v>20</v>
      </c>
      <c r="H18" s="48">
        <v>1</v>
      </c>
      <c r="I18" s="66"/>
      <c r="J18" s="66"/>
      <c r="K18" s="128"/>
      <c r="L18" s="49" t="s">
        <v>42</v>
      </c>
      <c r="M18" s="49" t="s">
        <v>43</v>
      </c>
      <c r="N18" s="90"/>
      <c r="O18" s="115"/>
    </row>
  </sheetData>
  <mergeCells count="7">
    <mergeCell ref="A2:A18"/>
    <mergeCell ref="B2:B18"/>
    <mergeCell ref="I2:I18"/>
    <mergeCell ref="N2:N18"/>
    <mergeCell ref="O2:O18"/>
    <mergeCell ref="J2:J18"/>
    <mergeCell ref="K2:K1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A879E-CF08-4457-A52C-633C2F3AD4DA}">
  <dimension ref="A1:O8"/>
  <sheetViews>
    <sheetView zoomScale="70" zoomScaleNormal="70" workbookViewId="0">
      <selection activeCell="O2" sqref="O2:O8"/>
    </sheetView>
  </sheetViews>
  <sheetFormatPr defaultColWidth="9.140625" defaultRowHeight="15" x14ac:dyDescent="0.25"/>
  <cols>
    <col min="1" max="1" width="4.7109375" style="18" customWidth="1"/>
    <col min="2" max="2" width="20.7109375" style="18" customWidth="1"/>
    <col min="3" max="3" width="12.85546875" style="18" bestFit="1" customWidth="1"/>
    <col min="4" max="4" width="17.5703125" style="18" customWidth="1"/>
    <col min="5" max="5" width="55.85546875" style="5" customWidth="1"/>
    <col min="6" max="6" width="13" style="18" customWidth="1"/>
    <col min="7" max="7" width="6.7109375" style="18" customWidth="1"/>
    <col min="8" max="8" width="6.28515625" style="18" customWidth="1"/>
    <col min="9" max="10" width="20.5703125" style="5" hidden="1" customWidth="1"/>
    <col min="11" max="11" width="20.5703125" style="5" customWidth="1"/>
    <col min="12" max="12" width="51.5703125" style="5" customWidth="1"/>
    <col min="13" max="13" width="40.28515625" style="5" customWidth="1"/>
    <col min="14" max="14" width="34" style="18" customWidth="1"/>
    <col min="15" max="15" width="39.140625" style="24" customWidth="1"/>
    <col min="16" max="16384" width="9.140625" style="5"/>
  </cols>
  <sheetData>
    <row r="1" spans="1:15" ht="54" customHeight="1" x14ac:dyDescent="0.25">
      <c r="A1" s="1" t="s">
        <v>0</v>
      </c>
      <c r="B1" s="2" t="s">
        <v>1</v>
      </c>
      <c r="C1" s="2" t="s">
        <v>97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3" t="s">
        <v>7</v>
      </c>
      <c r="J1" s="3" t="s">
        <v>105</v>
      </c>
      <c r="K1" s="3" t="s">
        <v>106</v>
      </c>
      <c r="L1" s="21" t="s">
        <v>101</v>
      </c>
      <c r="M1" s="21" t="s">
        <v>8</v>
      </c>
      <c r="N1" s="21" t="s">
        <v>9</v>
      </c>
      <c r="O1" s="2" t="s">
        <v>95</v>
      </c>
    </row>
    <row r="2" spans="1:15" ht="30" x14ac:dyDescent="0.25">
      <c r="A2" s="91">
        <v>9</v>
      </c>
      <c r="B2" s="92" t="s">
        <v>66</v>
      </c>
      <c r="C2" s="50">
        <v>1</v>
      </c>
      <c r="D2" s="51" t="s">
        <v>67</v>
      </c>
      <c r="E2" s="52" t="s">
        <v>68</v>
      </c>
      <c r="F2" s="53" t="s">
        <v>19</v>
      </c>
      <c r="G2" s="54" t="s">
        <v>20</v>
      </c>
      <c r="H2" s="54">
        <v>1</v>
      </c>
      <c r="I2" s="93">
        <v>2100</v>
      </c>
      <c r="J2" s="93">
        <v>1470</v>
      </c>
      <c r="K2" s="97">
        <v>1029</v>
      </c>
      <c r="L2" s="55" t="s">
        <v>69</v>
      </c>
      <c r="M2" s="55" t="s">
        <v>70</v>
      </c>
      <c r="N2" s="94" t="s">
        <v>15</v>
      </c>
      <c r="O2" s="116" t="s">
        <v>96</v>
      </c>
    </row>
    <row r="3" spans="1:15" ht="30" x14ac:dyDescent="0.25">
      <c r="A3" s="91"/>
      <c r="B3" s="92"/>
      <c r="C3" s="50">
        <v>2</v>
      </c>
      <c r="D3" s="51" t="s">
        <v>71</v>
      </c>
      <c r="E3" s="52" t="s">
        <v>68</v>
      </c>
      <c r="F3" s="53" t="s">
        <v>19</v>
      </c>
      <c r="G3" s="54" t="s">
        <v>20</v>
      </c>
      <c r="H3" s="54">
        <v>1</v>
      </c>
      <c r="I3" s="93"/>
      <c r="J3" s="93"/>
      <c r="K3" s="98"/>
      <c r="L3" s="55" t="s">
        <v>69</v>
      </c>
      <c r="M3" s="55" t="s">
        <v>70</v>
      </c>
      <c r="N3" s="95"/>
      <c r="O3" s="117"/>
    </row>
    <row r="4" spans="1:15" ht="30" x14ac:dyDescent="0.25">
      <c r="A4" s="91"/>
      <c r="B4" s="92"/>
      <c r="C4" s="50">
        <v>3</v>
      </c>
      <c r="D4" s="51" t="s">
        <v>72</v>
      </c>
      <c r="E4" s="52" t="s">
        <v>68</v>
      </c>
      <c r="F4" s="53" t="s">
        <v>19</v>
      </c>
      <c r="G4" s="54" t="s">
        <v>20</v>
      </c>
      <c r="H4" s="54">
        <v>1</v>
      </c>
      <c r="I4" s="93"/>
      <c r="J4" s="93"/>
      <c r="K4" s="98"/>
      <c r="L4" s="55" t="s">
        <v>69</v>
      </c>
      <c r="M4" s="55" t="s">
        <v>70</v>
      </c>
      <c r="N4" s="95"/>
      <c r="O4" s="117"/>
    </row>
    <row r="5" spans="1:15" ht="30" x14ac:dyDescent="0.25">
      <c r="A5" s="91"/>
      <c r="B5" s="92"/>
      <c r="C5" s="50">
        <v>4</v>
      </c>
      <c r="D5" s="51" t="s">
        <v>73</v>
      </c>
      <c r="E5" s="52" t="s">
        <v>68</v>
      </c>
      <c r="F5" s="53" t="s">
        <v>19</v>
      </c>
      <c r="G5" s="54" t="s">
        <v>20</v>
      </c>
      <c r="H5" s="54">
        <v>1</v>
      </c>
      <c r="I5" s="93"/>
      <c r="J5" s="93"/>
      <c r="K5" s="98"/>
      <c r="L5" s="55" t="s">
        <v>69</v>
      </c>
      <c r="M5" s="55" t="s">
        <v>70</v>
      </c>
      <c r="N5" s="95"/>
      <c r="O5" s="117"/>
    </row>
    <row r="6" spans="1:15" ht="30" x14ac:dyDescent="0.25">
      <c r="A6" s="91"/>
      <c r="B6" s="92"/>
      <c r="C6" s="50">
        <v>5</v>
      </c>
      <c r="D6" s="51" t="s">
        <v>74</v>
      </c>
      <c r="E6" s="52" t="s">
        <v>68</v>
      </c>
      <c r="F6" s="53" t="s">
        <v>19</v>
      </c>
      <c r="G6" s="54" t="s">
        <v>20</v>
      </c>
      <c r="H6" s="54">
        <v>1</v>
      </c>
      <c r="I6" s="93"/>
      <c r="J6" s="93"/>
      <c r="K6" s="98"/>
      <c r="L6" s="55" t="s">
        <v>69</v>
      </c>
      <c r="M6" s="55" t="s">
        <v>70</v>
      </c>
      <c r="N6" s="95"/>
      <c r="O6" s="117"/>
    </row>
    <row r="7" spans="1:15" ht="30" x14ac:dyDescent="0.25">
      <c r="A7" s="91"/>
      <c r="B7" s="92"/>
      <c r="C7" s="50">
        <v>6</v>
      </c>
      <c r="D7" s="51" t="s">
        <v>75</v>
      </c>
      <c r="E7" s="52" t="s">
        <v>68</v>
      </c>
      <c r="F7" s="53" t="s">
        <v>19</v>
      </c>
      <c r="G7" s="54" t="s">
        <v>20</v>
      </c>
      <c r="H7" s="54">
        <v>1</v>
      </c>
      <c r="I7" s="93"/>
      <c r="J7" s="93"/>
      <c r="K7" s="98"/>
      <c r="L7" s="55" t="s">
        <v>69</v>
      </c>
      <c r="M7" s="55" t="s">
        <v>70</v>
      </c>
      <c r="N7" s="95"/>
      <c r="O7" s="117"/>
    </row>
    <row r="8" spans="1:15" ht="30" x14ac:dyDescent="0.25">
      <c r="A8" s="91"/>
      <c r="B8" s="92"/>
      <c r="C8" s="50">
        <v>7</v>
      </c>
      <c r="D8" s="51" t="s">
        <v>76</v>
      </c>
      <c r="E8" s="52" t="s">
        <v>68</v>
      </c>
      <c r="F8" s="53" t="s">
        <v>19</v>
      </c>
      <c r="G8" s="54" t="s">
        <v>20</v>
      </c>
      <c r="H8" s="54">
        <v>1</v>
      </c>
      <c r="I8" s="93"/>
      <c r="J8" s="93"/>
      <c r="K8" s="99"/>
      <c r="L8" s="55" t="s">
        <v>69</v>
      </c>
      <c r="M8" s="55" t="s">
        <v>70</v>
      </c>
      <c r="N8" s="96"/>
      <c r="O8" s="118"/>
    </row>
  </sheetData>
  <mergeCells count="7">
    <mergeCell ref="A2:A8"/>
    <mergeCell ref="B2:B8"/>
    <mergeCell ref="I2:I8"/>
    <mergeCell ref="N2:N8"/>
    <mergeCell ref="O2:O8"/>
    <mergeCell ref="J2:J8"/>
    <mergeCell ref="K2:K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00255-A722-4E50-A7C8-323145384992}">
  <dimension ref="A1:O11"/>
  <sheetViews>
    <sheetView zoomScale="70" zoomScaleNormal="70" workbookViewId="0">
      <selection activeCell="O2" sqref="O2:O10"/>
    </sheetView>
  </sheetViews>
  <sheetFormatPr defaultColWidth="9.140625" defaultRowHeight="15" x14ac:dyDescent="0.25"/>
  <cols>
    <col min="1" max="1" width="4.7109375" style="18" customWidth="1"/>
    <col min="2" max="2" width="20.7109375" style="18" customWidth="1"/>
    <col min="3" max="3" width="12.85546875" style="18" bestFit="1" customWidth="1"/>
    <col min="4" max="4" width="17.5703125" style="18" customWidth="1"/>
    <col min="5" max="5" width="55.85546875" style="5" customWidth="1"/>
    <col min="6" max="6" width="13" style="18" customWidth="1"/>
    <col min="7" max="7" width="6.7109375" style="18" customWidth="1"/>
    <col min="8" max="8" width="6.28515625" style="18" customWidth="1"/>
    <col min="9" max="10" width="20.5703125" style="5" hidden="1" customWidth="1"/>
    <col min="11" max="11" width="20.5703125" style="5" customWidth="1"/>
    <col min="12" max="12" width="51.5703125" style="5" customWidth="1"/>
    <col min="13" max="13" width="40.28515625" style="5" customWidth="1"/>
    <col min="14" max="14" width="34" style="18" customWidth="1"/>
    <col min="15" max="15" width="39.140625" style="24" customWidth="1"/>
    <col min="16" max="16384" width="9.140625" style="5"/>
  </cols>
  <sheetData>
    <row r="1" spans="1:15" ht="54" customHeight="1" x14ac:dyDescent="0.25">
      <c r="A1" s="1" t="s">
        <v>0</v>
      </c>
      <c r="B1" s="2" t="s">
        <v>1</v>
      </c>
      <c r="C1" s="2" t="s">
        <v>97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3" t="s">
        <v>7</v>
      </c>
      <c r="J1" s="3" t="s">
        <v>105</v>
      </c>
      <c r="K1" s="3" t="s">
        <v>106</v>
      </c>
      <c r="L1" s="21" t="s">
        <v>101</v>
      </c>
      <c r="M1" s="21" t="s">
        <v>8</v>
      </c>
      <c r="N1" s="21" t="s">
        <v>9</v>
      </c>
      <c r="O1" s="2" t="s">
        <v>95</v>
      </c>
    </row>
    <row r="2" spans="1:15" ht="30" x14ac:dyDescent="0.25">
      <c r="A2" s="73">
        <v>11</v>
      </c>
      <c r="B2" s="75" t="s">
        <v>77</v>
      </c>
      <c r="C2" s="57">
        <v>1</v>
      </c>
      <c r="D2" s="28" t="s">
        <v>78</v>
      </c>
      <c r="E2" s="29" t="s">
        <v>79</v>
      </c>
      <c r="F2" s="30" t="s">
        <v>80</v>
      </c>
      <c r="G2" s="31" t="s">
        <v>20</v>
      </c>
      <c r="H2" s="31">
        <v>1</v>
      </c>
      <c r="I2" s="77">
        <v>400</v>
      </c>
      <c r="J2" s="77">
        <v>280</v>
      </c>
      <c r="K2" s="78">
        <v>196</v>
      </c>
      <c r="L2" s="32" t="s">
        <v>81</v>
      </c>
      <c r="M2" s="32" t="s">
        <v>82</v>
      </c>
      <c r="N2" s="83" t="s">
        <v>15</v>
      </c>
      <c r="O2" s="119" t="s">
        <v>96</v>
      </c>
    </row>
    <row r="3" spans="1:15" ht="30" x14ac:dyDescent="0.25">
      <c r="A3" s="73"/>
      <c r="B3" s="75"/>
      <c r="C3" s="57">
        <v>2</v>
      </c>
      <c r="D3" s="28" t="s">
        <v>83</v>
      </c>
      <c r="E3" s="29" t="s">
        <v>84</v>
      </c>
      <c r="F3" s="30" t="s">
        <v>80</v>
      </c>
      <c r="G3" s="31" t="s">
        <v>20</v>
      </c>
      <c r="H3" s="31">
        <v>1</v>
      </c>
      <c r="I3" s="77"/>
      <c r="J3" s="77"/>
      <c r="K3" s="86"/>
      <c r="L3" s="32" t="s">
        <v>81</v>
      </c>
      <c r="M3" s="32" t="s">
        <v>82</v>
      </c>
      <c r="N3" s="84"/>
      <c r="O3" s="120"/>
    </row>
    <row r="4" spans="1:15" ht="30" x14ac:dyDescent="0.25">
      <c r="A4" s="73"/>
      <c r="B4" s="75"/>
      <c r="C4" s="57">
        <v>3</v>
      </c>
      <c r="D4" s="28" t="s">
        <v>85</v>
      </c>
      <c r="E4" s="29" t="s">
        <v>84</v>
      </c>
      <c r="F4" s="30" t="s">
        <v>80</v>
      </c>
      <c r="G4" s="31" t="s">
        <v>20</v>
      </c>
      <c r="H4" s="31">
        <v>1</v>
      </c>
      <c r="I4" s="77"/>
      <c r="J4" s="77"/>
      <c r="K4" s="86"/>
      <c r="L4" s="32" t="s">
        <v>81</v>
      </c>
      <c r="M4" s="32" t="s">
        <v>82</v>
      </c>
      <c r="N4" s="84"/>
      <c r="O4" s="120"/>
    </row>
    <row r="5" spans="1:15" ht="30" x14ac:dyDescent="0.25">
      <c r="A5" s="73"/>
      <c r="B5" s="75"/>
      <c r="C5" s="57">
        <v>4</v>
      </c>
      <c r="D5" s="28" t="s">
        <v>86</v>
      </c>
      <c r="E5" s="29" t="s">
        <v>84</v>
      </c>
      <c r="F5" s="30" t="s">
        <v>80</v>
      </c>
      <c r="G5" s="31" t="s">
        <v>20</v>
      </c>
      <c r="H5" s="31">
        <v>1</v>
      </c>
      <c r="I5" s="77"/>
      <c r="J5" s="77"/>
      <c r="K5" s="86"/>
      <c r="L5" s="32" t="s">
        <v>81</v>
      </c>
      <c r="M5" s="32" t="s">
        <v>82</v>
      </c>
      <c r="N5" s="84"/>
      <c r="O5" s="120"/>
    </row>
    <row r="6" spans="1:15" ht="30" x14ac:dyDescent="0.25">
      <c r="A6" s="73"/>
      <c r="B6" s="75"/>
      <c r="C6" s="57">
        <v>5</v>
      </c>
      <c r="D6" s="28" t="s">
        <v>87</v>
      </c>
      <c r="E6" s="29" t="s">
        <v>84</v>
      </c>
      <c r="F6" s="30" t="s">
        <v>80</v>
      </c>
      <c r="G6" s="31" t="s">
        <v>20</v>
      </c>
      <c r="H6" s="31">
        <v>1</v>
      </c>
      <c r="I6" s="77"/>
      <c r="J6" s="77"/>
      <c r="K6" s="86"/>
      <c r="L6" s="32" t="s">
        <v>81</v>
      </c>
      <c r="M6" s="32" t="s">
        <v>82</v>
      </c>
      <c r="N6" s="84"/>
      <c r="O6" s="120"/>
    </row>
    <row r="7" spans="1:15" ht="30" x14ac:dyDescent="0.25">
      <c r="A7" s="73"/>
      <c r="B7" s="75"/>
      <c r="C7" s="57">
        <v>6</v>
      </c>
      <c r="D7" s="28" t="s">
        <v>88</v>
      </c>
      <c r="E7" s="29" t="s">
        <v>84</v>
      </c>
      <c r="F7" s="30" t="s">
        <v>80</v>
      </c>
      <c r="G7" s="31" t="s">
        <v>20</v>
      </c>
      <c r="H7" s="31">
        <v>1</v>
      </c>
      <c r="I7" s="77"/>
      <c r="J7" s="77"/>
      <c r="K7" s="86"/>
      <c r="L7" s="32" t="s">
        <v>81</v>
      </c>
      <c r="M7" s="32" t="s">
        <v>82</v>
      </c>
      <c r="N7" s="84"/>
      <c r="O7" s="120"/>
    </row>
    <row r="8" spans="1:15" ht="30" x14ac:dyDescent="0.25">
      <c r="A8" s="73"/>
      <c r="B8" s="75"/>
      <c r="C8" s="57">
        <v>7</v>
      </c>
      <c r="D8" s="28" t="s">
        <v>89</v>
      </c>
      <c r="E8" s="29" t="s">
        <v>84</v>
      </c>
      <c r="F8" s="30" t="s">
        <v>80</v>
      </c>
      <c r="G8" s="31" t="s">
        <v>20</v>
      </c>
      <c r="H8" s="31">
        <v>1</v>
      </c>
      <c r="I8" s="77"/>
      <c r="J8" s="77"/>
      <c r="K8" s="86"/>
      <c r="L8" s="32" t="s">
        <v>81</v>
      </c>
      <c r="M8" s="32" t="s">
        <v>82</v>
      </c>
      <c r="N8" s="84"/>
      <c r="O8" s="120"/>
    </row>
    <row r="9" spans="1:15" ht="30" x14ac:dyDescent="0.25">
      <c r="A9" s="73"/>
      <c r="B9" s="75"/>
      <c r="C9" s="57">
        <v>8</v>
      </c>
      <c r="D9" s="28" t="s">
        <v>90</v>
      </c>
      <c r="E9" s="29" t="s">
        <v>91</v>
      </c>
      <c r="F9" s="30" t="s">
        <v>80</v>
      </c>
      <c r="G9" s="31" t="s">
        <v>20</v>
      </c>
      <c r="H9" s="31">
        <v>1</v>
      </c>
      <c r="I9" s="77"/>
      <c r="J9" s="77"/>
      <c r="K9" s="86"/>
      <c r="L9" s="32" t="s">
        <v>81</v>
      </c>
      <c r="M9" s="32" t="s">
        <v>82</v>
      </c>
      <c r="N9" s="84"/>
      <c r="O9" s="120"/>
    </row>
    <row r="10" spans="1:15" ht="30" x14ac:dyDescent="0.25">
      <c r="A10" s="74"/>
      <c r="B10" s="76"/>
      <c r="C10" s="57">
        <v>9</v>
      </c>
      <c r="D10" s="58" t="s">
        <v>92</v>
      </c>
      <c r="E10" s="59" t="s">
        <v>93</v>
      </c>
      <c r="F10" s="60" t="s">
        <v>80</v>
      </c>
      <c r="G10" s="61" t="s">
        <v>20</v>
      </c>
      <c r="H10" s="61">
        <v>1</v>
      </c>
      <c r="I10" s="78"/>
      <c r="J10" s="78"/>
      <c r="K10" s="87"/>
      <c r="L10" s="62" t="s">
        <v>81</v>
      </c>
      <c r="M10" s="32" t="s">
        <v>82</v>
      </c>
      <c r="N10" s="85"/>
      <c r="O10" s="121"/>
    </row>
    <row r="11" spans="1:15" x14ac:dyDescent="0.25">
      <c r="I11" s="63"/>
      <c r="J11" s="63"/>
      <c r="K11" s="63"/>
    </row>
  </sheetData>
  <mergeCells count="7">
    <mergeCell ref="A2:A10"/>
    <mergeCell ref="B2:B10"/>
    <mergeCell ref="I2:I10"/>
    <mergeCell ref="N2:N10"/>
    <mergeCell ref="O2:O10"/>
    <mergeCell ref="J2:J10"/>
    <mergeCell ref="K2:K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8</vt:i4>
      </vt:variant>
    </vt:vector>
  </HeadingPairs>
  <TitlesOfParts>
    <vt:vector size="8" baseType="lpstr">
      <vt:lpstr>Aukcionui</vt:lpstr>
      <vt:lpstr>1 Komplektas</vt:lpstr>
      <vt:lpstr>2 Komplektas</vt:lpstr>
      <vt:lpstr>6 Komplektas</vt:lpstr>
      <vt:lpstr>7 Komplektas</vt:lpstr>
      <vt:lpstr>8 Komplektas</vt:lpstr>
      <vt:lpstr>9 Komplektas</vt:lpstr>
      <vt:lpstr>11 Komplektas</vt:lpstr>
    </vt:vector>
  </TitlesOfParts>
  <Company>SoDra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Danutė Čornij</dc:creator>
  <cp:lastModifiedBy>Vaidas Salys</cp:lastModifiedBy>
  <dcterms:created xsi:type="dcterms:W3CDTF">2026-05-06T12:30:09Z</dcterms:created>
  <dcterms:modified xsi:type="dcterms:W3CDTF">2026-06-22T06:28:41Z</dcterms:modified>
</cp:coreProperties>
</file>